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520" windowHeight="8895" activeTab="2"/>
  </bookViews>
  <sheets>
    <sheet name="Area Studies Japan" sheetId="1" r:id="rId1"/>
    <sheet name="Area Studies China" sheetId="2" r:id="rId2"/>
    <sheet name="Area Studies India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3" l="1"/>
  <c r="D20" i="3"/>
  <c r="D19" i="3"/>
  <c r="D18" i="3"/>
  <c r="D17" i="3"/>
  <c r="D16" i="3"/>
  <c r="D15" i="3"/>
  <c r="D14" i="3"/>
  <c r="D13" i="3"/>
  <c r="D12" i="3"/>
  <c r="D11" i="3"/>
  <c r="D10" i="3"/>
  <c r="D9" i="3"/>
  <c r="D21" i="3" s="1"/>
  <c r="C18" i="2"/>
  <c r="C17" i="2"/>
  <c r="C16" i="2"/>
  <c r="C15" i="2"/>
  <c r="C14" i="2"/>
  <c r="C11" i="2"/>
  <c r="C10" i="2"/>
  <c r="C9" i="2"/>
  <c r="C8" i="2"/>
  <c r="C7" i="2"/>
  <c r="C6" i="2"/>
  <c r="C5" i="2"/>
  <c r="B5" i="2"/>
  <c r="B20" i="2" s="1"/>
  <c r="C4" i="2"/>
  <c r="B22" i="1"/>
  <c r="C21" i="1"/>
  <c r="C20" i="1"/>
  <c r="C17" i="1"/>
  <c r="C16" i="1"/>
  <c r="C15" i="1"/>
  <c r="C12" i="1"/>
  <c r="C11" i="1"/>
  <c r="C10" i="1"/>
  <c r="C9" i="1"/>
  <c r="C8" i="1"/>
  <c r="C7" i="1"/>
  <c r="C6" i="1"/>
  <c r="C5" i="1"/>
  <c r="C4" i="1"/>
  <c r="C20" i="2" l="1"/>
  <c r="C22" i="1"/>
</calcChain>
</file>

<file path=xl/sharedStrings.xml><?xml version="1.0" encoding="utf-8"?>
<sst xmlns="http://schemas.openxmlformats.org/spreadsheetml/2006/main" count="68" uniqueCount="63">
  <si>
    <t>Area Studies - Japan</t>
  </si>
  <si>
    <t>Japan Through Western Eyes</t>
  </si>
  <si>
    <t>Reels</t>
  </si>
  <si>
    <t>Images (800/reel)</t>
  </si>
  <si>
    <t xml:space="preserve">Part 1: Sources from the William R Perkins Library, Duke University </t>
  </si>
  <si>
    <t>Part 2: The William Elliot Griffis Collection from Rutgers University Library - Journals &amp; Student Essays</t>
  </si>
  <si>
    <t xml:space="preserve">Part 3: The William Elliot Griffis Collection from Rutgers University Library - Correspondence &amp; Scrapbooks </t>
  </si>
  <si>
    <t xml:space="preserve">Part 4: The William Elliot Griffis Collection from Rutgers University Library - Collected Papers of Brown, Perry and others </t>
  </si>
  <si>
    <t xml:space="preserve">Part 5: The William Elliot Griffis Collection from Rutgers University Library - Writings by Griffis </t>
  </si>
  <si>
    <t xml:space="preserve">Part 7: The Papers of Harold S Williams (1898-1987) from the National Library of Australia - the Green Subject files (Folders 1-138) </t>
  </si>
  <si>
    <t>Part 8: The Papers of Harold S Williams (1898-1987) from the National Library of Australia - Additional Subject Files</t>
  </si>
  <si>
    <t>Part 9: Siebold Manuscripts from the Oriental Manuscripts Collection at the British Library</t>
  </si>
  <si>
    <t xml:space="preserve">Part 10: Japan Manuscripts from the Oriental Manuscripts Collection at the British Library </t>
  </si>
  <si>
    <t>East Meets West</t>
  </si>
  <si>
    <t xml:space="preserve">Part 1: The Log Book of William Adams (1564-1620) and other Manuscript and Rare Printed Materials from the Bodleian Library, Oxford </t>
  </si>
  <si>
    <t xml:space="preserve">Part 2: The Papers of Englebert Kaempfer (1651-1716) and related sources from the British Library, London </t>
  </si>
  <si>
    <t xml:space="preserve">Part 3: Papers of John Scattergood (1681-1723), Isaac Titsingh (1740?-1812), Heinrich Julius Klaproth (1783-1835) and other early materials from the British Library, London </t>
  </si>
  <si>
    <t>ASIAN JOURNALS</t>
  </si>
  <si>
    <t xml:space="preserve">The Anglo-Japanese Gazette, 1902-1909 </t>
  </si>
  <si>
    <t xml:space="preserve">The Eastern World: A Weekly Journal for Law, Commerce, Politics, Literature ... 1899-1908 </t>
  </si>
  <si>
    <t>TOTAL</t>
  </si>
  <si>
    <t>Area Studies - China</t>
  </si>
  <si>
    <t>China Through Western Eyes</t>
  </si>
  <si>
    <t>Part 1: Sources from the William R Perkins Library, Duke University</t>
  </si>
  <si>
    <t xml:space="preserve">Part 2: Sources from the William R Perkins Library, Duke University </t>
  </si>
  <si>
    <t xml:space="preserve">Part 3: The Papers of J A Thomas, c.1905-1923, from the William R Perkins Library, Duke University </t>
  </si>
  <si>
    <t>Part 4: Manuscript Diaries and Papers from the China Records Project at Yale Divinity Library</t>
  </si>
  <si>
    <t xml:space="preserve">Part 5: Manuscript Diaries and Papers from the China Records Project at Yale Divinity Library </t>
  </si>
  <si>
    <t xml:space="preserve">Part 7: The Diaries of G E Morrison (1862-1920), Peking correspondent of The Times from 1897, and political advisor to the President of China, 1912-1920, from the Mitchell Library, State Library of New South Wales </t>
  </si>
  <si>
    <t xml:space="preserve">Part 8: Diaries, Notebooks and Writings of Rewi Alley (1897-1987) from the Alexander Turnbull Library, Wellington, New Zealand </t>
  </si>
  <si>
    <t xml:space="preserve">Part 9: The Addis and Geller Collections from the School of Oriental and African Studies, London </t>
  </si>
  <si>
    <t>China Inland Mission</t>
  </si>
  <si>
    <t xml:space="preserve">Part 1: James Hudson Taylor Papers: Correspondence and Journals </t>
  </si>
  <si>
    <t xml:space="preserve">Part 2: James Hudson Taylor Papers: Subject Files </t>
  </si>
  <si>
    <t xml:space="preserve">Part 3: Minutes and Papers of the China Inland Mission </t>
  </si>
  <si>
    <t xml:space="preserve">Part 4: Additional CIM Papers and Chefoo Mission Papers </t>
  </si>
  <si>
    <t xml:space="preserve">Part 5: CIM Missionaries: Personal Papers </t>
  </si>
  <si>
    <t>Area Studies - India</t>
  </si>
  <si>
    <t>Collection</t>
  </si>
  <si>
    <t>Part</t>
  </si>
  <si>
    <t>Images (800/reels)</t>
  </si>
  <si>
    <t>COLONIAL DISCOURSES
Series Three: Colonial Fiction, 1650-1914</t>
  </si>
  <si>
    <t>Part 1: General Works and Fiction from India from the British Library, London</t>
  </si>
  <si>
    <t>Part 2: General Works and Fiction from India from the British Library, London</t>
  </si>
  <si>
    <t>Part 3: General Works and Fiction from India from the British Library, London</t>
  </si>
  <si>
    <t>CURZON, INDIA AND EMPIRE:
The Papers of Lord Curzon (1859-1925) from the Oriental and India Office Collections at the British Library</t>
  </si>
  <si>
    <t>Part 1: Demi-official correspondence, c.1898-1905</t>
  </si>
  <si>
    <t>THE EMPIRE WRITES BACK</t>
  </si>
  <si>
    <t>Part 1: Indian views on Britain and Empire, 1810-1915, from the British Library London</t>
  </si>
  <si>
    <t>INDIA DURING THE RAJ: EYEWITNESS ACCOUNTS
Diaries and related records held by the European Manuscripts Section in the Oriental and India Office Collections at the British Library, London</t>
  </si>
  <si>
    <t xml:space="preserve">Part 1: Diaries and related records describing life in India, c.1750-1842 </t>
  </si>
  <si>
    <t xml:space="preserve">Part 2: Diaries and related records describing life in India, c.1819-1859 </t>
  </si>
  <si>
    <t xml:space="preserve">Part 3: Diaries and related records describing life in India, c.1861-1891 </t>
  </si>
  <si>
    <t xml:space="preserve">INDIA IN THE AGE OF EMPIRE
The Journals of Michael Pakenham Edgeworth (1812-1881) from the Bodleian Library, Oxford </t>
  </si>
  <si>
    <t>INDIAN NEWSPAPER REPORTS, c1868-1942</t>
  </si>
  <si>
    <t xml:space="preserve">Part 1: Bengal, 1874-1903 </t>
  </si>
  <si>
    <t xml:space="preserve">Part 2: Bengal, 1904-1916 </t>
  </si>
  <si>
    <t xml:space="preserve">Part 3: Punjab, Agra, Oudh, Rajputana and Central Provinces, c1868-1896 </t>
  </si>
  <si>
    <t xml:space="preserve">Part 4: North Western and United Provinces, 1897-1937 </t>
  </si>
  <si>
    <t xml:space="preserve">Part 5: Madras, 1876-1921 </t>
  </si>
  <si>
    <t xml:space="preserve">Part 6: Bombay, 1874-1898 </t>
  </si>
  <si>
    <t xml:space="preserve">Part 7: Bombay, 1901-1921 </t>
  </si>
  <si>
    <t xml:space="preserve">Part 8: Punjab 1896-1924; Sind 1936-1939; Burma 1938-1942; Bihar and Orissa 1920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</si>
</sst>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0" fillId="0" borderId="4" xfId="0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164" fontId="3" fillId="2" borderId="1" xfId="1" applyNumberFormat="1" applyFont="1" applyFill="1" applyBorder="1"/>
    <xf numFmtId="0" fontId="0" fillId="0" borderId="0" xfId="0" applyBorder="1" applyAlignment="1">
      <alignment vertical="top" wrapText="1"/>
    </xf>
    <xf numFmtId="3" fontId="3" fillId="0" borderId="0" xfId="0" applyNumberFormat="1" applyFont="1" applyBorder="1" applyAlignment="1">
      <alignment vertical="top"/>
    </xf>
    <xf numFmtId="0" fontId="3" fillId="2" borderId="1" xfId="0" applyFont="1" applyFill="1" applyBorder="1" applyAlignment="1">
      <alignment horizontal="right" vertical="top"/>
    </xf>
    <xf numFmtId="164" fontId="0" fillId="0" borderId="0" xfId="1" applyNumberFormat="1" applyFont="1"/>
    <xf numFmtId="164" fontId="3" fillId="2" borderId="1" xfId="1" applyNumberFormat="1" applyFont="1" applyFill="1" applyBorder="1" applyAlignment="1">
      <alignment vertical="top" wrapText="1"/>
    </xf>
    <xf numFmtId="164" fontId="0" fillId="0" borderId="1" xfId="1" applyNumberFormat="1" applyFont="1" applyBorder="1" applyAlignment="1">
      <alignment vertical="top"/>
    </xf>
    <xf numFmtId="164" fontId="0" fillId="0" borderId="3" xfId="1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horizontal="right" vertical="top"/>
    </xf>
    <xf numFmtId="164" fontId="0" fillId="0" borderId="1" xfId="1" applyNumberFormat="1" applyFont="1" applyBorder="1" applyAlignment="1">
      <alignment horizontal="right" vertical="top"/>
    </xf>
    <xf numFmtId="164" fontId="3" fillId="2" borderId="1" xfId="1" applyNumberFormat="1" applyFont="1" applyFill="1" applyBorder="1" applyAlignment="1">
      <alignment vertical="top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sqref="A1:C1"/>
    </sheetView>
  </sheetViews>
  <sheetFormatPr defaultColWidth="58.28515625" defaultRowHeight="15" x14ac:dyDescent="0.25"/>
  <sheetData>
    <row r="1" spans="1:3" ht="15.75" x14ac:dyDescent="0.5">
      <c r="A1" s="28" t="s">
        <v>0</v>
      </c>
      <c r="B1" s="28"/>
      <c r="C1" s="28"/>
    </row>
    <row r="2" spans="1:3" ht="14.25" x14ac:dyDescent="0.45">
      <c r="A2" s="1"/>
    </row>
    <row r="3" spans="1:3" ht="14.25" x14ac:dyDescent="0.45">
      <c r="A3" s="2" t="s">
        <v>1</v>
      </c>
      <c r="B3" s="3" t="s">
        <v>2</v>
      </c>
      <c r="C3" s="2" t="s">
        <v>3</v>
      </c>
    </row>
    <row r="4" spans="1:3" ht="14.25" x14ac:dyDescent="0.45">
      <c r="A4" s="4" t="s">
        <v>4</v>
      </c>
      <c r="B4" s="5">
        <v>20</v>
      </c>
      <c r="C4" s="5">
        <f>B4*800</f>
        <v>16000</v>
      </c>
    </row>
    <row r="5" spans="1:3" ht="28.5" x14ac:dyDescent="0.45">
      <c r="A5" s="4" t="s">
        <v>5</v>
      </c>
      <c r="B5" s="5">
        <v>6</v>
      </c>
      <c r="C5" s="5">
        <f t="shared" ref="C5:C17" si="0">B5*800</f>
        <v>4800</v>
      </c>
    </row>
    <row r="6" spans="1:3" ht="28.5" x14ac:dyDescent="0.45">
      <c r="A6" s="4" t="s">
        <v>6</v>
      </c>
      <c r="B6" s="5">
        <v>24</v>
      </c>
      <c r="C6" s="5">
        <f t="shared" si="0"/>
        <v>19200</v>
      </c>
    </row>
    <row r="7" spans="1:3" ht="28.5" x14ac:dyDescent="0.45">
      <c r="A7" s="4" t="s">
        <v>7</v>
      </c>
      <c r="B7" s="5">
        <v>21</v>
      </c>
      <c r="C7" s="5">
        <f t="shared" si="0"/>
        <v>16800</v>
      </c>
    </row>
    <row r="8" spans="1:3" ht="28.5" x14ac:dyDescent="0.45">
      <c r="A8" s="4" t="s">
        <v>8</v>
      </c>
      <c r="B8" s="5">
        <v>12</v>
      </c>
      <c r="C8" s="5">
        <f t="shared" si="0"/>
        <v>9600</v>
      </c>
    </row>
    <row r="9" spans="1:3" ht="28.5" x14ac:dyDescent="0.45">
      <c r="A9" s="4" t="s">
        <v>9</v>
      </c>
      <c r="B9" s="5">
        <v>21</v>
      </c>
      <c r="C9" s="5">
        <f t="shared" si="0"/>
        <v>16800</v>
      </c>
    </row>
    <row r="10" spans="1:3" ht="28.5" x14ac:dyDescent="0.45">
      <c r="A10" s="4" t="s">
        <v>10</v>
      </c>
      <c r="B10" s="5">
        <v>13</v>
      </c>
      <c r="C10" s="5">
        <f t="shared" si="0"/>
        <v>10400</v>
      </c>
    </row>
    <row r="11" spans="1:3" ht="28.5" x14ac:dyDescent="0.45">
      <c r="A11" s="4" t="s">
        <v>11</v>
      </c>
      <c r="B11" s="5">
        <v>19</v>
      </c>
      <c r="C11" s="5">
        <f t="shared" si="0"/>
        <v>15200</v>
      </c>
    </row>
    <row r="12" spans="1:3" ht="28.5" x14ac:dyDescent="0.45">
      <c r="A12" s="4" t="s">
        <v>12</v>
      </c>
      <c r="B12" s="5">
        <v>20</v>
      </c>
      <c r="C12" s="5">
        <f t="shared" si="0"/>
        <v>16000</v>
      </c>
    </row>
    <row r="13" spans="1:3" ht="14.25" x14ac:dyDescent="0.45">
      <c r="A13" s="6"/>
      <c r="B13" s="7"/>
      <c r="C13" s="7"/>
    </row>
    <row r="14" spans="1:3" ht="14.25" x14ac:dyDescent="0.45">
      <c r="A14" s="2" t="s">
        <v>13</v>
      </c>
      <c r="B14" s="8"/>
      <c r="C14" s="8"/>
    </row>
    <row r="15" spans="1:3" ht="42.75" x14ac:dyDescent="0.45">
      <c r="A15" s="4" t="s">
        <v>14</v>
      </c>
      <c r="B15" s="5">
        <v>22</v>
      </c>
      <c r="C15" s="5">
        <f t="shared" si="0"/>
        <v>17600</v>
      </c>
    </row>
    <row r="16" spans="1:3" ht="28.5" x14ac:dyDescent="0.45">
      <c r="A16" s="9" t="s">
        <v>15</v>
      </c>
      <c r="B16" s="10">
        <v>10</v>
      </c>
      <c r="C16" s="10">
        <f t="shared" si="0"/>
        <v>8000</v>
      </c>
    </row>
    <row r="17" spans="1:3" ht="45" x14ac:dyDescent="0.25">
      <c r="A17" s="4" t="s">
        <v>16</v>
      </c>
      <c r="B17" s="5">
        <v>12</v>
      </c>
      <c r="C17" s="5">
        <f t="shared" si="0"/>
        <v>9600</v>
      </c>
    </row>
    <row r="18" spans="1:3" x14ac:dyDescent="0.25">
      <c r="A18" s="11"/>
      <c r="B18" s="12"/>
      <c r="C18" s="8"/>
    </row>
    <row r="19" spans="1:3" x14ac:dyDescent="0.25">
      <c r="A19" s="2" t="s">
        <v>17</v>
      </c>
      <c r="B19" s="8"/>
      <c r="C19" s="8"/>
    </row>
    <row r="20" spans="1:3" x14ac:dyDescent="0.25">
      <c r="A20" s="13" t="s">
        <v>18</v>
      </c>
      <c r="B20" s="5">
        <v>4</v>
      </c>
      <c r="C20" s="5">
        <f>B20*800</f>
        <v>3200</v>
      </c>
    </row>
    <row r="21" spans="1:3" ht="30" x14ac:dyDescent="0.25">
      <c r="A21" s="9" t="s">
        <v>19</v>
      </c>
      <c r="B21" s="10">
        <v>5</v>
      </c>
      <c r="C21" s="10">
        <f>B21*800</f>
        <v>4000</v>
      </c>
    </row>
    <row r="22" spans="1:3" x14ac:dyDescent="0.25">
      <c r="A22" s="14" t="s">
        <v>20</v>
      </c>
      <c r="B22" s="15">
        <f>SUM(B4:B21)</f>
        <v>209</v>
      </c>
      <c r="C22" s="16">
        <f>SUM(C4:C21)</f>
        <v>167200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C1"/>
    </sheetView>
  </sheetViews>
  <sheetFormatPr defaultColWidth="38.140625" defaultRowHeight="15" x14ac:dyDescent="0.25"/>
  <cols>
    <col min="1" max="1" width="58" customWidth="1"/>
  </cols>
  <sheetData>
    <row r="1" spans="1:3" ht="15.75" x14ac:dyDescent="0.5">
      <c r="A1" s="28" t="s">
        <v>21</v>
      </c>
      <c r="B1" s="28"/>
      <c r="C1" s="28"/>
    </row>
    <row r="2" spans="1:3" ht="14.25" x14ac:dyDescent="0.45">
      <c r="A2" s="1"/>
    </row>
    <row r="3" spans="1:3" ht="14.25" x14ac:dyDescent="0.45">
      <c r="A3" s="2" t="s">
        <v>22</v>
      </c>
      <c r="B3" s="3" t="s">
        <v>2</v>
      </c>
      <c r="C3" s="3" t="s">
        <v>3</v>
      </c>
    </row>
    <row r="4" spans="1:3" ht="14.25" x14ac:dyDescent="0.45">
      <c r="A4" s="4" t="s">
        <v>23</v>
      </c>
      <c r="B4" s="5">
        <v>15</v>
      </c>
      <c r="C4" s="5">
        <f>B4*800</f>
        <v>12000</v>
      </c>
    </row>
    <row r="5" spans="1:3" ht="14.25" x14ac:dyDescent="0.45">
      <c r="A5" s="4" t="s">
        <v>24</v>
      </c>
      <c r="B5" s="5">
        <f>16-5</f>
        <v>11</v>
      </c>
      <c r="C5" s="5">
        <f t="shared" ref="C5:C11" si="0">B5*800</f>
        <v>8800</v>
      </c>
    </row>
    <row r="6" spans="1:3" ht="28.5" x14ac:dyDescent="0.45">
      <c r="A6" s="4" t="s">
        <v>25</v>
      </c>
      <c r="B6" s="5">
        <v>17</v>
      </c>
      <c r="C6" s="5">
        <f t="shared" si="0"/>
        <v>13600</v>
      </c>
    </row>
    <row r="7" spans="1:3" ht="28.5" x14ac:dyDescent="0.45">
      <c r="A7" s="4" t="s">
        <v>26</v>
      </c>
      <c r="B7" s="5">
        <v>23</v>
      </c>
      <c r="C7" s="5">
        <f t="shared" si="0"/>
        <v>18400</v>
      </c>
    </row>
    <row r="8" spans="1:3" ht="28.5" x14ac:dyDescent="0.45">
      <c r="A8" s="4" t="s">
        <v>27</v>
      </c>
      <c r="B8" s="5">
        <v>18</v>
      </c>
      <c r="C8" s="5">
        <f t="shared" si="0"/>
        <v>14400</v>
      </c>
    </row>
    <row r="9" spans="1:3" ht="42.75" x14ac:dyDescent="0.45">
      <c r="A9" s="4" t="s">
        <v>28</v>
      </c>
      <c r="B9" s="5">
        <v>20</v>
      </c>
      <c r="C9" s="5">
        <f t="shared" si="0"/>
        <v>16000</v>
      </c>
    </row>
    <row r="10" spans="1:3" ht="28.5" x14ac:dyDescent="0.45">
      <c r="A10" s="9" t="s">
        <v>29</v>
      </c>
      <c r="B10" s="10">
        <v>15</v>
      </c>
      <c r="C10" s="10">
        <f t="shared" si="0"/>
        <v>12000</v>
      </c>
    </row>
    <row r="11" spans="1:3" ht="28.5" x14ac:dyDescent="0.45">
      <c r="A11" s="4" t="s">
        <v>30</v>
      </c>
      <c r="B11" s="5">
        <v>14</v>
      </c>
      <c r="C11" s="5">
        <f t="shared" si="0"/>
        <v>11200</v>
      </c>
    </row>
    <row r="12" spans="1:3" ht="14.25" x14ac:dyDescent="0.45">
      <c r="A12" s="17"/>
      <c r="B12" s="7"/>
      <c r="C12" s="18"/>
    </row>
    <row r="13" spans="1:3" ht="14.25" x14ac:dyDescent="0.45">
      <c r="A13" s="2" t="s">
        <v>31</v>
      </c>
      <c r="B13" s="8"/>
      <c r="C13" s="8"/>
    </row>
    <row r="14" spans="1:3" ht="14.25" x14ac:dyDescent="0.45">
      <c r="A14" s="4" t="s">
        <v>32</v>
      </c>
      <c r="B14" s="5">
        <v>25</v>
      </c>
      <c r="C14" s="5">
        <f>B14*800</f>
        <v>20000</v>
      </c>
    </row>
    <row r="15" spans="1:3" ht="14.25" x14ac:dyDescent="0.45">
      <c r="A15" s="4" t="s">
        <v>33</v>
      </c>
      <c r="B15" s="5">
        <v>14</v>
      </c>
      <c r="C15" s="5">
        <f>B15*800</f>
        <v>11200</v>
      </c>
    </row>
    <row r="16" spans="1:3" ht="14.25" x14ac:dyDescent="0.45">
      <c r="A16" s="4" t="s">
        <v>34</v>
      </c>
      <c r="B16" s="5">
        <v>22</v>
      </c>
      <c r="C16" s="5">
        <f>B16*800</f>
        <v>17600</v>
      </c>
    </row>
    <row r="17" spans="1:3" ht="14.25" x14ac:dyDescent="0.45">
      <c r="A17" s="9" t="s">
        <v>35</v>
      </c>
      <c r="B17" s="10">
        <v>21</v>
      </c>
      <c r="C17" s="10">
        <f>B17*800</f>
        <v>16800</v>
      </c>
    </row>
    <row r="18" spans="1:3" ht="14.25" x14ac:dyDescent="0.45">
      <c r="A18" s="4" t="s">
        <v>36</v>
      </c>
      <c r="B18" s="5">
        <v>20</v>
      </c>
      <c r="C18" s="5">
        <f>B18*800</f>
        <v>16000</v>
      </c>
    </row>
    <row r="19" spans="1:3" ht="14.25" x14ac:dyDescent="0.45">
      <c r="A19" s="17"/>
      <c r="B19" s="7"/>
      <c r="C19" s="18"/>
    </row>
    <row r="20" spans="1:3" ht="14.25" x14ac:dyDescent="0.45">
      <c r="A20" s="2" t="s">
        <v>20</v>
      </c>
      <c r="B20" s="3">
        <f>SUM(B4:B19)</f>
        <v>235</v>
      </c>
      <c r="C20" s="19">
        <f>SUM(C4:C19)</f>
        <v>188000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sqref="A1:D1"/>
    </sheetView>
  </sheetViews>
  <sheetFormatPr defaultColWidth="42" defaultRowHeight="15" x14ac:dyDescent="0.25"/>
  <sheetData>
    <row r="1" spans="1:4" ht="15.75" x14ac:dyDescent="0.45">
      <c r="A1" s="29" t="s">
        <v>37</v>
      </c>
      <c r="B1" s="29"/>
      <c r="C1" s="29"/>
      <c r="D1" s="29"/>
    </row>
    <row r="2" spans="1:4" ht="14.25" x14ac:dyDescent="0.45">
      <c r="D2" s="20"/>
    </row>
    <row r="3" spans="1:4" ht="14.25" x14ac:dyDescent="0.45">
      <c r="A3" s="2" t="s">
        <v>38</v>
      </c>
      <c r="B3" s="3" t="s">
        <v>39</v>
      </c>
      <c r="C3" s="3" t="s">
        <v>2</v>
      </c>
      <c r="D3" s="21" t="s">
        <v>40</v>
      </c>
    </row>
    <row r="4" spans="1:4" ht="28.5" x14ac:dyDescent="0.45">
      <c r="A4" s="4" t="s">
        <v>41</v>
      </c>
      <c r="B4" s="4" t="s">
        <v>42</v>
      </c>
      <c r="C4" s="5">
        <v>29</v>
      </c>
      <c r="D4" s="22">
        <v>23200</v>
      </c>
    </row>
    <row r="5" spans="1:4" ht="28.5" x14ac:dyDescent="0.45">
      <c r="A5" s="4"/>
      <c r="B5" s="4" t="s">
        <v>43</v>
      </c>
      <c r="C5" s="5">
        <v>25</v>
      </c>
      <c r="D5" s="22">
        <v>20000</v>
      </c>
    </row>
    <row r="6" spans="1:4" ht="28.5" x14ac:dyDescent="0.45">
      <c r="A6" s="5"/>
      <c r="B6" s="9" t="s">
        <v>44</v>
      </c>
      <c r="C6" s="10">
        <v>30</v>
      </c>
      <c r="D6" s="23">
        <v>24000</v>
      </c>
    </row>
    <row r="7" spans="1:4" ht="57" x14ac:dyDescent="0.45">
      <c r="A7" s="4" t="s">
        <v>45</v>
      </c>
      <c r="B7" s="4" t="s">
        <v>46</v>
      </c>
      <c r="C7" s="5">
        <v>29</v>
      </c>
      <c r="D7" s="22">
        <v>23200</v>
      </c>
    </row>
    <row r="8" spans="1:4" ht="28.5" x14ac:dyDescent="0.45">
      <c r="A8" s="4" t="s">
        <v>47</v>
      </c>
      <c r="B8" s="24" t="s">
        <v>48</v>
      </c>
      <c r="C8" s="25">
        <v>10</v>
      </c>
      <c r="D8" s="26">
        <v>8000</v>
      </c>
    </row>
    <row r="9" spans="1:4" ht="57" x14ac:dyDescent="0.45">
      <c r="A9" s="4" t="s">
        <v>49</v>
      </c>
      <c r="B9" s="4" t="s">
        <v>50</v>
      </c>
      <c r="C9" s="5">
        <v>25</v>
      </c>
      <c r="D9" s="22">
        <f t="shared" ref="D9:D20" si="0">C9*800</f>
        <v>20000</v>
      </c>
    </row>
    <row r="10" spans="1:4" ht="28.5" x14ac:dyDescent="0.45">
      <c r="A10" s="5"/>
      <c r="B10" s="4" t="s">
        <v>51</v>
      </c>
      <c r="C10" s="5">
        <v>29</v>
      </c>
      <c r="D10" s="22">
        <f t="shared" si="0"/>
        <v>23200</v>
      </c>
    </row>
    <row r="11" spans="1:4" ht="28.5" x14ac:dyDescent="0.45">
      <c r="A11" s="5"/>
      <c r="B11" s="4" t="s">
        <v>52</v>
      </c>
      <c r="C11" s="5">
        <v>20</v>
      </c>
      <c r="D11" s="22">
        <f t="shared" si="0"/>
        <v>16000</v>
      </c>
    </row>
    <row r="12" spans="1:4" ht="42.75" x14ac:dyDescent="0.45">
      <c r="A12" s="4" t="s">
        <v>53</v>
      </c>
      <c r="B12" s="4"/>
      <c r="C12" s="5">
        <v>11</v>
      </c>
      <c r="D12" s="22">
        <f t="shared" si="0"/>
        <v>8800</v>
      </c>
    </row>
    <row r="13" spans="1:4" ht="14.25" x14ac:dyDescent="0.45">
      <c r="A13" s="5" t="s">
        <v>54</v>
      </c>
      <c r="B13" s="4" t="s">
        <v>55</v>
      </c>
      <c r="C13" s="5">
        <v>27</v>
      </c>
      <c r="D13" s="22">
        <f t="shared" si="0"/>
        <v>21600</v>
      </c>
    </row>
    <row r="14" spans="1:4" x14ac:dyDescent="0.25">
      <c r="A14" s="5"/>
      <c r="B14" s="4" t="s">
        <v>56</v>
      </c>
      <c r="C14" s="5">
        <v>26</v>
      </c>
      <c r="D14" s="22">
        <f t="shared" si="0"/>
        <v>20800</v>
      </c>
    </row>
    <row r="15" spans="1:4" ht="30" x14ac:dyDescent="0.25">
      <c r="A15" s="5"/>
      <c r="B15" s="4" t="s">
        <v>57</v>
      </c>
      <c r="C15" s="5">
        <v>29</v>
      </c>
      <c r="D15" s="22">
        <f t="shared" si="0"/>
        <v>23200</v>
      </c>
    </row>
    <row r="16" spans="1:4" ht="30" x14ac:dyDescent="0.25">
      <c r="A16" s="5"/>
      <c r="B16" s="4" t="s">
        <v>58</v>
      </c>
      <c r="C16" s="5">
        <v>29</v>
      </c>
      <c r="D16" s="22">
        <f t="shared" si="0"/>
        <v>23200</v>
      </c>
    </row>
    <row r="17" spans="1:4" x14ac:dyDescent="0.25">
      <c r="A17" s="5"/>
      <c r="B17" s="4" t="s">
        <v>59</v>
      </c>
      <c r="C17" s="5">
        <v>32</v>
      </c>
      <c r="D17" s="22">
        <f t="shared" si="0"/>
        <v>25600</v>
      </c>
    </row>
    <row r="18" spans="1:4" x14ac:dyDescent="0.25">
      <c r="A18" s="5"/>
      <c r="B18" s="4" t="s">
        <v>60</v>
      </c>
      <c r="C18" s="5">
        <v>18</v>
      </c>
      <c r="D18" s="22">
        <f t="shared" si="0"/>
        <v>14400</v>
      </c>
    </row>
    <row r="19" spans="1:4" x14ac:dyDescent="0.25">
      <c r="A19" s="5"/>
      <c r="B19" s="4" t="s">
        <v>61</v>
      </c>
      <c r="C19" s="5">
        <v>25</v>
      </c>
      <c r="D19" s="22">
        <f t="shared" si="0"/>
        <v>20000</v>
      </c>
    </row>
    <row r="20" spans="1:4" ht="30" x14ac:dyDescent="0.25">
      <c r="A20" s="5"/>
      <c r="B20" s="4" t="s">
        <v>62</v>
      </c>
      <c r="C20" s="5">
        <v>25</v>
      </c>
      <c r="D20" s="22">
        <f t="shared" si="0"/>
        <v>20000</v>
      </c>
    </row>
    <row r="21" spans="1:4" x14ac:dyDescent="0.25">
      <c r="A21" s="15" t="s">
        <v>20</v>
      </c>
      <c r="B21" s="15"/>
      <c r="C21" s="15">
        <f>SUM(C4:C20)</f>
        <v>419</v>
      </c>
      <c r="D21" s="27">
        <f>SUM(D4:D20)</f>
        <v>335200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Area Studies Japan</vt:lpstr>
      <vt:lpstr>Area Studies China</vt:lpstr>
      <vt:lpstr>Area Studies India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Wallden</dc:creator>
  <cp:lastModifiedBy>James</cp:lastModifiedBy>
  <dcterms:created xsi:type="dcterms:W3CDTF">2018-02-12T19:37:04Z</dcterms:created>
  <dcterms:modified xsi:type="dcterms:W3CDTF">2018-04-29T01:18:36Z</dcterms:modified>
</cp:coreProperties>
</file>