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kowalski\Desktop\"/>
    </mc:Choice>
  </mc:AlternateContent>
  <xr:revisionPtr revIDLastSave="0" documentId="8_{FD504792-8D35-412E-BD9F-3B6F03DD0C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ne-Time Purchase Options" sheetId="5" r:id="rId1"/>
    <sheet name="Subscription Option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e57U3ZdNGVctcIu1TOcxnlHH9Xg=="/>
    </ext>
  </extLst>
</workbook>
</file>

<file path=xl/calcChain.xml><?xml version="1.0" encoding="utf-8"?>
<calcChain xmlns="http://schemas.openxmlformats.org/spreadsheetml/2006/main">
  <c r="G9" i="5" l="1"/>
  <c r="G10" i="5"/>
  <c r="G8" i="5"/>
  <c r="G14" i="5"/>
  <c r="G15" i="5"/>
  <c r="G13" i="5"/>
  <c r="G4" i="5"/>
  <c r="G5" i="5"/>
  <c r="G3" i="5"/>
  <c r="H11" i="7"/>
  <c r="H10" i="7"/>
  <c r="H9" i="7"/>
  <c r="H5" i="7"/>
  <c r="H6" i="7"/>
  <c r="H4" i="7"/>
  <c r="G10" i="7"/>
  <c r="G11" i="7"/>
  <c r="G9" i="7"/>
</calcChain>
</file>

<file path=xl/sharedStrings.xml><?xml version="1.0" encoding="utf-8"?>
<sst xmlns="http://schemas.openxmlformats.org/spreadsheetml/2006/main" count="82" uniqueCount="32">
  <si>
    <t>Product</t>
  </si>
  <si>
    <t xml:space="preserve">purchase perpetual rights </t>
  </si>
  <si>
    <t>Perpetual rights to all the content in the collection.</t>
  </si>
  <si>
    <t>Live</t>
  </si>
  <si>
    <t>Africa Commons Bundle</t>
  </si>
  <si>
    <t>Access</t>
  </si>
  <si>
    <t>Annual Subscription</t>
  </si>
  <si>
    <t xml:space="preserve">Africa Commons: History and Culture
</t>
  </si>
  <si>
    <t xml:space="preserve">Black South African Magazines 
</t>
  </si>
  <si>
    <t xml:space="preserve">Southern African Films and Documentaries
</t>
  </si>
  <si>
    <t>Notes</t>
  </si>
  <si>
    <t>Option 1</t>
  </si>
  <si>
    <t>Option 2</t>
  </si>
  <si>
    <r>
      <rPr>
        <b/>
        <sz val="11"/>
        <color theme="1"/>
        <rFont val="Calibri"/>
        <family val="2"/>
      </rPr>
      <t xml:space="preserve">Five Year Subscription   </t>
    </r>
    <r>
      <rPr>
        <sz val="11"/>
        <color theme="1"/>
        <rFont val="Calibri"/>
        <family val="2"/>
      </rPr>
      <t xml:space="preserve">                                                                       (for the price of 3, paid upfront) </t>
    </r>
  </si>
  <si>
    <t>CRL Special Subscription offer for titles on the Africa Commons platform</t>
  </si>
  <si>
    <t>Publication Status</t>
  </si>
  <si>
    <t>Beta</t>
  </si>
  <si>
    <t>Spring 2023</t>
  </si>
  <si>
    <t>Banded List Price</t>
  </si>
  <si>
    <t>Tier 1</t>
  </si>
  <si>
    <t>Tier 2</t>
  </si>
  <si>
    <t>Tier 3</t>
  </si>
  <si>
    <r>
      <rPr>
        <b/>
        <sz val="11"/>
        <color theme="1"/>
        <rFont val="Calibri"/>
        <family val="2"/>
      </rPr>
      <t xml:space="preserve">5 year subscription </t>
    </r>
    <r>
      <rPr>
        <sz val="11"/>
        <color theme="1"/>
        <rFont val="Calibri"/>
        <family val="2"/>
      </rPr>
      <t xml:space="preserve">to the </t>
    </r>
    <r>
      <rPr>
        <b/>
        <sz val="11"/>
        <color theme="1"/>
        <rFont val="Calibri"/>
        <family val="2"/>
      </rPr>
      <t>first five modules</t>
    </r>
    <r>
      <rPr>
        <sz val="11"/>
        <color theme="1"/>
        <rFont val="Calibri"/>
        <family val="2"/>
      </rPr>
      <t xml:space="preserve"> on the Africa Commons Platform, including all content added during the subscription period. This currenlt includes: </t>
    </r>
    <r>
      <rPr>
        <i/>
        <sz val="11"/>
        <color theme="1"/>
        <rFont val="Calibri"/>
        <family val="2"/>
      </rPr>
      <t>Africa Commons: History and Culture; Black South African Magazines; Southern African Films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and Documentaries,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and 2 future Africa Commons Modules</t>
    </r>
    <r>
      <rPr>
        <sz val="11"/>
        <color theme="1"/>
        <rFont val="Calibri"/>
        <family val="2"/>
      </rPr>
      <t>.  Subscriber owns no content.</t>
    </r>
  </si>
  <si>
    <r>
      <rPr>
        <b/>
        <sz val="11"/>
        <color theme="1"/>
        <rFont val="Calibri"/>
        <family val="2"/>
      </rPr>
      <t>1-year subscription</t>
    </r>
    <r>
      <rPr>
        <sz val="11"/>
        <color theme="1"/>
        <rFont val="Calibri"/>
        <family val="2"/>
      </rPr>
      <t xml:space="preserve"> to the</t>
    </r>
    <r>
      <rPr>
        <b/>
        <sz val="11"/>
        <color theme="1"/>
        <rFont val="Calibri"/>
        <family val="2"/>
      </rPr>
      <t xml:space="preserve"> first three modules</t>
    </r>
    <r>
      <rPr>
        <sz val="11"/>
        <color theme="1"/>
        <rFont val="Calibri"/>
        <family val="2"/>
      </rPr>
      <t xml:space="preserve"> on the Africa Commons Platform, including all content added during the subscription period. This currently includes: </t>
    </r>
    <r>
      <rPr>
        <i/>
        <sz val="11"/>
        <color theme="1"/>
        <rFont val="Calibri"/>
        <family val="2"/>
      </rPr>
      <t>Africa Commons: History and Culture; Black South African Magazines</t>
    </r>
    <r>
      <rPr>
        <sz val="11"/>
        <color theme="1"/>
        <rFont val="Calibri"/>
        <family val="2"/>
      </rPr>
      <t xml:space="preserve">; and </t>
    </r>
    <r>
      <rPr>
        <i/>
        <sz val="11"/>
        <color theme="1"/>
        <rFont val="Calibri"/>
        <family val="2"/>
      </rPr>
      <t>Southern African Films and Documentaries</t>
    </r>
    <r>
      <rPr>
        <sz val="11"/>
        <color theme="1"/>
        <rFont val="Calibri"/>
        <family val="2"/>
      </rPr>
      <t>. Subscriber owns no content.</t>
    </r>
  </si>
  <si>
    <t>CRL Discount</t>
  </si>
  <si>
    <t>Annual Membership</t>
  </si>
  <si>
    <t xml:space="preserve">Five Year Membership </t>
  </si>
  <si>
    <t>Banded List Price (3x)</t>
  </si>
  <si>
    <r>
      <t xml:space="preserve">Own a copy of the directory; bibliographic details for over 1M items; commissioned essays.  </t>
    </r>
    <r>
      <rPr>
        <b/>
        <sz val="11"/>
        <color theme="1"/>
        <rFont val="Calibri"/>
        <family val="2"/>
      </rPr>
      <t>A 5-year subscription is included</t>
    </r>
    <r>
      <rPr>
        <sz val="11"/>
        <color theme="1"/>
        <rFont val="Calibri"/>
        <family val="2"/>
      </rPr>
      <t>.</t>
    </r>
  </si>
  <si>
    <t>Annual Access Fee</t>
  </si>
  <si>
    <t>Waived through 2024</t>
  </si>
  <si>
    <t>First 5 years are covered through the included 5-year membership.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</si>
</sst>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F99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2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1" fillId="0" borderId="0" xfId="2" applyFont="1"/>
    <xf numFmtId="0" fontId="4" fillId="4" borderId="1" xfId="2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 wrapText="1"/>
    </xf>
    <xf numFmtId="0" fontId="1" fillId="0" borderId="0" xfId="2" applyFont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9" fontId="4" fillId="4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3" borderId="6" xfId="2" applyFont="1" applyFill="1" applyBorder="1" applyAlignment="1">
      <alignment vertical="center" wrapText="1"/>
    </xf>
    <xf numFmtId="9" fontId="4" fillId="3" borderId="6" xfId="5" applyFont="1" applyFill="1" applyBorder="1" applyAlignment="1">
      <alignment vertical="center" wrapText="1"/>
    </xf>
    <xf numFmtId="6" fontId="3" fillId="0" borderId="6" xfId="2" applyNumberFormat="1" applyFont="1" applyBorder="1" applyAlignment="1">
      <alignment vertical="center" wrapText="1"/>
    </xf>
    <xf numFmtId="2" fontId="3" fillId="0" borderId="6" xfId="2" applyNumberFormat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7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8" fillId="0" borderId="8" xfId="2" applyFont="1" applyBorder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</cellXfs>
  <cellStyles count="6">
    <cellStyle name="Currency" xfId="1" builtinId="4"/>
    <cellStyle name="Currency 2" xfId="3" xr:uid="{6BC446E8-A5BF-48B2-B44E-5AF93EE432B2}"/>
    <cellStyle name="Hyperlink" xfId="4" builtinId="8"/>
    <cellStyle name="Normal" xfId="0" builtinId="0"/>
    <cellStyle name="Normal 2" xfId="2" xr:uid="{1542AD7A-F6FF-4C21-9AD6-93C4FC47BD8E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herentdigital.net/affi" TargetMode="External"/><Relationship Id="rId2" Type="http://schemas.openxmlformats.org/officeDocument/2006/relationships/hyperlink" Target="https://coherentdigital.net/afmg" TargetMode="External"/><Relationship Id="rId1" Type="http://schemas.openxmlformats.org/officeDocument/2006/relationships/hyperlink" Target="https://coherentdigital.net/afhc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herentdigital.net/affi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coherentdigital.net/afmg" TargetMode="External"/><Relationship Id="rId1" Type="http://schemas.openxmlformats.org/officeDocument/2006/relationships/hyperlink" Target="https://coherentdigital.net/afhc" TargetMode="External"/><Relationship Id="rId6" Type="http://schemas.openxmlformats.org/officeDocument/2006/relationships/hyperlink" Target="https://coherentdigital.net/affi" TargetMode="External"/><Relationship Id="rId5" Type="http://schemas.openxmlformats.org/officeDocument/2006/relationships/hyperlink" Target="https://coherentdigital.net/afmg" TargetMode="External"/><Relationship Id="rId4" Type="http://schemas.openxmlformats.org/officeDocument/2006/relationships/hyperlink" Target="https://coherentdigital.net/af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7A7A-10BF-4667-9552-700186A1254F}">
  <sheetPr>
    <tabColor theme="0" tint="-0.14999847407452621"/>
  </sheetPr>
  <dimension ref="A1:V935"/>
  <sheetViews>
    <sheetView tabSelected="1" zoomScaleNormal="110" workbookViewId="0">
      <selection activeCell="B27" sqref="B27"/>
    </sheetView>
  </sheetViews>
  <sheetFormatPr defaultColWidth="14.36328125" defaultRowHeight="14.5" x14ac:dyDescent="0.35"/>
  <cols>
    <col min="1" max="1" width="33.1796875" style="4" customWidth="1"/>
    <col min="2" max="2" width="20.6328125" style="4" customWidth="1"/>
    <col min="3" max="3" width="22.36328125" style="4" bestFit="1" customWidth="1"/>
    <col min="4" max="4" width="39.453125" style="4" customWidth="1"/>
    <col min="5" max="5" width="10.453125" style="4" customWidth="1"/>
    <col min="6" max="6" width="9" style="4" bestFit="1" customWidth="1"/>
    <col min="7" max="7" width="13.54296875" style="4" customWidth="1"/>
    <col min="8" max="8" width="12.81640625" style="4" customWidth="1"/>
    <col min="9" max="9" width="9.54296875" style="4" customWidth="1"/>
    <col min="10" max="22" width="8.7265625" style="4" customWidth="1"/>
    <col min="23" max="16384" width="14.36328125" style="4"/>
  </cols>
  <sheetData>
    <row r="1" spans="1:22" x14ac:dyDescent="0.35">
      <c r="A1" s="19" t="s">
        <v>0</v>
      </c>
      <c r="B1" s="19" t="s">
        <v>15</v>
      </c>
      <c r="C1" s="19" t="s">
        <v>5</v>
      </c>
      <c r="D1" s="19" t="s">
        <v>10</v>
      </c>
      <c r="E1" s="19" t="s">
        <v>18</v>
      </c>
      <c r="F1" s="19"/>
      <c r="G1" s="14" t="s">
        <v>24</v>
      </c>
      <c r="H1" s="19" t="s">
        <v>29</v>
      </c>
      <c r="I1" s="1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19"/>
      <c r="B2" s="19"/>
      <c r="C2" s="19"/>
      <c r="D2" s="19"/>
      <c r="E2" s="19"/>
      <c r="F2" s="19"/>
      <c r="G2" s="15">
        <v>0.35</v>
      </c>
      <c r="H2" s="19"/>
      <c r="I2" s="1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7.5" customHeight="1" x14ac:dyDescent="0.35">
      <c r="A3" s="20" t="s">
        <v>7</v>
      </c>
      <c r="B3" s="21" t="s">
        <v>3</v>
      </c>
      <c r="C3" s="21" t="s">
        <v>1</v>
      </c>
      <c r="D3" s="21" t="s">
        <v>28</v>
      </c>
      <c r="E3" s="16" t="s">
        <v>19</v>
      </c>
      <c r="F3" s="16">
        <v>50000</v>
      </c>
      <c r="G3" s="16">
        <f>$F3*(1-G$2)</f>
        <v>32500</v>
      </c>
      <c r="H3" s="17" t="s">
        <v>31</v>
      </c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5">
      <c r="A4" s="20"/>
      <c r="B4" s="21"/>
      <c r="C4" s="21"/>
      <c r="D4" s="21"/>
      <c r="E4" s="16" t="s">
        <v>20</v>
      </c>
      <c r="F4" s="16">
        <v>37500</v>
      </c>
      <c r="G4" s="16">
        <f t="shared" ref="G4:G5" si="0">$F4*(1-G$2)</f>
        <v>24375</v>
      </c>
      <c r="H4" s="17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2" customHeight="1" x14ac:dyDescent="0.35">
      <c r="A5" s="20"/>
      <c r="B5" s="21"/>
      <c r="C5" s="21"/>
      <c r="D5" s="21"/>
      <c r="E5" s="16" t="s">
        <v>21</v>
      </c>
      <c r="F5" s="16">
        <v>25000</v>
      </c>
      <c r="G5" s="16">
        <f t="shared" si="0"/>
        <v>16250</v>
      </c>
      <c r="H5" s="17"/>
      <c r="I5" s="1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5">
      <c r="A6" s="19" t="s">
        <v>0</v>
      </c>
      <c r="B6" s="19" t="s">
        <v>15</v>
      </c>
      <c r="C6" s="19" t="s">
        <v>5</v>
      </c>
      <c r="D6" s="19" t="s">
        <v>10</v>
      </c>
      <c r="E6" s="19" t="s">
        <v>18</v>
      </c>
      <c r="F6" s="19"/>
      <c r="G6" s="14" t="s">
        <v>24</v>
      </c>
      <c r="H6" s="19" t="s">
        <v>29</v>
      </c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5">
      <c r="A7" s="19"/>
      <c r="B7" s="19"/>
      <c r="C7" s="19"/>
      <c r="D7" s="19"/>
      <c r="E7" s="19"/>
      <c r="F7" s="19"/>
      <c r="G7" s="15">
        <v>0.3</v>
      </c>
      <c r="H7" s="19"/>
      <c r="I7" s="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5" customHeight="1" x14ac:dyDescent="0.35">
      <c r="A8" s="20" t="s">
        <v>8</v>
      </c>
      <c r="B8" s="21" t="s">
        <v>16</v>
      </c>
      <c r="C8" s="21" t="s">
        <v>1</v>
      </c>
      <c r="D8" s="21" t="s">
        <v>2</v>
      </c>
      <c r="E8" s="16" t="s">
        <v>19</v>
      </c>
      <c r="F8" s="16">
        <v>45000</v>
      </c>
      <c r="G8" s="16">
        <f>$F8*(1-G$7)</f>
        <v>31499.999999999996</v>
      </c>
      <c r="H8" s="17" t="s">
        <v>30</v>
      </c>
      <c r="I8" s="18">
        <v>450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5">
      <c r="A9" s="20"/>
      <c r="B9" s="21"/>
      <c r="C9" s="21"/>
      <c r="D9" s="21"/>
      <c r="E9" s="16" t="s">
        <v>20</v>
      </c>
      <c r="F9" s="16">
        <v>31500</v>
      </c>
      <c r="G9" s="16">
        <f t="shared" ref="G9:G10" si="1">$F9*(1-G$7)</f>
        <v>22050</v>
      </c>
      <c r="H9" s="17"/>
      <c r="I9" s="1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5">
      <c r="A10" s="20"/>
      <c r="B10" s="21"/>
      <c r="C10" s="21"/>
      <c r="D10" s="21"/>
      <c r="E10" s="16" t="s">
        <v>21</v>
      </c>
      <c r="F10" s="16">
        <v>18000</v>
      </c>
      <c r="G10" s="16">
        <f t="shared" si="1"/>
        <v>12600</v>
      </c>
      <c r="H10" s="17"/>
      <c r="I10" s="1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5">
      <c r="A11" s="19" t="s">
        <v>0</v>
      </c>
      <c r="B11" s="19" t="s">
        <v>15</v>
      </c>
      <c r="C11" s="19" t="s">
        <v>5</v>
      </c>
      <c r="D11" s="19" t="s">
        <v>10</v>
      </c>
      <c r="E11" s="19" t="s">
        <v>18</v>
      </c>
      <c r="F11" s="19"/>
      <c r="G11" s="14" t="s">
        <v>24</v>
      </c>
      <c r="H11" s="19" t="s">
        <v>29</v>
      </c>
      <c r="I11" s="1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5">
      <c r="A12" s="19"/>
      <c r="B12" s="19"/>
      <c r="C12" s="19"/>
      <c r="D12" s="19"/>
      <c r="E12" s="19"/>
      <c r="F12" s="19"/>
      <c r="G12" s="15">
        <v>0.3</v>
      </c>
      <c r="H12" s="19"/>
      <c r="I12" s="1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5" customHeight="1" x14ac:dyDescent="0.35">
      <c r="A13" s="20" t="s">
        <v>9</v>
      </c>
      <c r="B13" s="21" t="s">
        <v>17</v>
      </c>
      <c r="C13" s="21" t="s">
        <v>1</v>
      </c>
      <c r="D13" s="21" t="s">
        <v>2</v>
      </c>
      <c r="E13" s="16" t="s">
        <v>19</v>
      </c>
      <c r="F13" s="16">
        <v>25000</v>
      </c>
      <c r="G13" s="16">
        <f>$F13*(1-G$12)</f>
        <v>17500</v>
      </c>
      <c r="H13" s="17" t="s">
        <v>30</v>
      </c>
      <c r="I13" s="18">
        <v>450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5">
      <c r="A14" s="20"/>
      <c r="B14" s="21"/>
      <c r="C14" s="21"/>
      <c r="D14" s="21"/>
      <c r="E14" s="16" t="s">
        <v>20</v>
      </c>
      <c r="F14" s="16">
        <v>17500</v>
      </c>
      <c r="G14" s="16">
        <f t="shared" ref="G14:G15" si="2">$F14*(1-G$12)</f>
        <v>12250</v>
      </c>
      <c r="H14" s="17"/>
      <c r="I14" s="1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5">
      <c r="A15" s="20"/>
      <c r="B15" s="21"/>
      <c r="C15" s="21"/>
      <c r="D15" s="21"/>
      <c r="E15" s="16" t="s">
        <v>21</v>
      </c>
      <c r="F15" s="16">
        <v>10000</v>
      </c>
      <c r="G15" s="16">
        <f t="shared" si="2"/>
        <v>7000</v>
      </c>
      <c r="H15" s="17"/>
      <c r="I15" s="1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</sheetData>
  <mergeCells count="35">
    <mergeCell ref="D13:D15"/>
    <mergeCell ref="C11:C12"/>
    <mergeCell ref="D11:D12"/>
    <mergeCell ref="E11:F12"/>
    <mergeCell ref="A11:A12"/>
    <mergeCell ref="B11:B12"/>
    <mergeCell ref="A13:A15"/>
    <mergeCell ref="B13:B15"/>
    <mergeCell ref="C13:C15"/>
    <mergeCell ref="A3:A5"/>
    <mergeCell ref="B3:B5"/>
    <mergeCell ref="C3:C5"/>
    <mergeCell ref="D3:D5"/>
    <mergeCell ref="A8:A10"/>
    <mergeCell ref="B8:B10"/>
    <mergeCell ref="C8:C10"/>
    <mergeCell ref="D8:D10"/>
    <mergeCell ref="A6:A7"/>
    <mergeCell ref="B6:B7"/>
    <mergeCell ref="C6:C7"/>
    <mergeCell ref="D6:D7"/>
    <mergeCell ref="E6:F7"/>
    <mergeCell ref="A1:A2"/>
    <mergeCell ref="B1:B2"/>
    <mergeCell ref="C1:C2"/>
    <mergeCell ref="D1:D2"/>
    <mergeCell ref="E1:F2"/>
    <mergeCell ref="H13:H15"/>
    <mergeCell ref="I8:I10"/>
    <mergeCell ref="I13:I15"/>
    <mergeCell ref="H1:I2"/>
    <mergeCell ref="H3:I5"/>
    <mergeCell ref="H6:I7"/>
    <mergeCell ref="H11:I12"/>
    <mergeCell ref="H8:H10"/>
  </mergeCells>
  <phoneticPr fontId="7" type="noConversion"/>
  <hyperlinks>
    <hyperlink ref="A3" r:id="rId1" display="https://coherentdigital.net/afhc" xr:uid="{0EADBD71-8FDE-45A7-9A98-6C743683EC50}"/>
    <hyperlink ref="A8" r:id="rId2" display="https://coherentdigital.net/afmg" xr:uid="{B36AC8FE-AC18-4DDA-9010-ACB9A9BC88E8}"/>
    <hyperlink ref="A13" r:id="rId3" display="https://coherentdigital.net/affi" xr:uid="{543F3B80-720B-437E-8AB1-52BF01CD2C6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9C4C-A7CB-49A0-998D-1542DF3C60FA}">
  <sheetPr>
    <tabColor theme="0" tint="-0.14999847407452621"/>
  </sheetPr>
  <dimension ref="A1:W969"/>
  <sheetViews>
    <sheetView topLeftCell="A2" zoomScaleNormal="100" workbookViewId="0">
      <selection activeCell="B28" sqref="B28"/>
    </sheetView>
  </sheetViews>
  <sheetFormatPr defaultColWidth="14.36328125" defaultRowHeight="14.5" x14ac:dyDescent="0.35"/>
  <cols>
    <col min="1" max="1" width="14.36328125" style="4"/>
    <col min="2" max="2" width="37.54296875" style="4" customWidth="1"/>
    <col min="3" max="3" width="17.36328125" style="7" customWidth="1"/>
    <col min="4" max="4" width="25.26953125" style="4" customWidth="1"/>
    <col min="5" max="5" width="75" style="4" customWidth="1"/>
    <col min="6" max="6" width="10.453125" style="4" customWidth="1"/>
    <col min="7" max="7" width="10.7265625" style="4" bestFit="1" customWidth="1"/>
    <col min="8" max="8" width="12" style="4" customWidth="1"/>
    <col min="9" max="23" width="8.7265625" style="4" customWidth="1"/>
    <col min="24" max="16384" width="14.36328125" style="4"/>
  </cols>
  <sheetData>
    <row r="1" spans="1:23" ht="26" customHeight="1" x14ac:dyDescent="0.35">
      <c r="A1" s="26" t="s">
        <v>14</v>
      </c>
      <c r="B1" s="26"/>
      <c r="C1" s="26"/>
      <c r="D1" s="26"/>
      <c r="E1" s="26"/>
      <c r="F1" s="26"/>
      <c r="G1" s="26"/>
      <c r="H1" s="26"/>
    </row>
    <row r="2" spans="1:23" x14ac:dyDescent="0.35">
      <c r="A2" s="11"/>
      <c r="B2" s="11"/>
      <c r="C2" s="8"/>
      <c r="D2" s="11"/>
      <c r="E2" s="11"/>
      <c r="F2" s="11"/>
      <c r="G2" s="11"/>
      <c r="H2" s="5" t="s">
        <v>24</v>
      </c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5">
      <c r="A3" s="25" t="s">
        <v>11</v>
      </c>
      <c r="B3" s="5" t="s">
        <v>4</v>
      </c>
      <c r="C3" s="5" t="s">
        <v>15</v>
      </c>
      <c r="D3" s="5" t="s">
        <v>5</v>
      </c>
      <c r="E3" s="5" t="s">
        <v>25</v>
      </c>
      <c r="F3" s="22" t="s">
        <v>18</v>
      </c>
      <c r="G3" s="23"/>
      <c r="H3" s="12">
        <v>0.35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9" x14ac:dyDescent="0.35">
      <c r="A4" s="25"/>
      <c r="B4" s="6" t="s">
        <v>7</v>
      </c>
      <c r="C4" s="13" t="s">
        <v>3</v>
      </c>
      <c r="D4" s="27" t="s">
        <v>6</v>
      </c>
      <c r="E4" s="27" t="s">
        <v>23</v>
      </c>
      <c r="F4" s="9" t="s">
        <v>19</v>
      </c>
      <c r="G4" s="10">
        <v>25000</v>
      </c>
      <c r="H4" s="10">
        <f>$G4*(1-H$3)</f>
        <v>16250</v>
      </c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9" x14ac:dyDescent="0.35">
      <c r="A5" s="25"/>
      <c r="B5" s="6" t="s">
        <v>8</v>
      </c>
      <c r="C5" s="13" t="s">
        <v>16</v>
      </c>
      <c r="D5" s="28"/>
      <c r="E5" s="28"/>
      <c r="F5" s="9" t="s">
        <v>20</v>
      </c>
      <c r="G5" s="10">
        <v>16000</v>
      </c>
      <c r="H5" s="10">
        <f t="shared" ref="H5:H6" si="0">$G5*(1-H$3)</f>
        <v>10400</v>
      </c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9" x14ac:dyDescent="0.35">
      <c r="A6" s="25"/>
      <c r="B6" s="6" t="s">
        <v>9</v>
      </c>
      <c r="C6" s="13" t="s">
        <v>17</v>
      </c>
      <c r="D6" s="29"/>
      <c r="E6" s="29"/>
      <c r="F6" s="9" t="s">
        <v>21</v>
      </c>
      <c r="G6" s="10">
        <v>8000</v>
      </c>
      <c r="H6" s="10">
        <f t="shared" si="0"/>
        <v>5200</v>
      </c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35">
      <c r="A7" s="11"/>
      <c r="B7" s="11"/>
      <c r="C7" s="8"/>
      <c r="D7" s="11"/>
      <c r="E7" s="11"/>
      <c r="F7" s="11"/>
      <c r="G7" s="11"/>
      <c r="H7" s="5" t="s">
        <v>24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35">
      <c r="A8" s="25" t="s">
        <v>12</v>
      </c>
      <c r="B8" s="5" t="s">
        <v>4</v>
      </c>
      <c r="C8" s="5" t="s">
        <v>15</v>
      </c>
      <c r="D8" s="5" t="s">
        <v>5</v>
      </c>
      <c r="E8" s="5" t="s">
        <v>26</v>
      </c>
      <c r="F8" s="22" t="s">
        <v>27</v>
      </c>
      <c r="G8" s="23"/>
      <c r="H8" s="12">
        <v>0.35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9" x14ac:dyDescent="0.35">
      <c r="A9" s="25"/>
      <c r="B9" s="6" t="s">
        <v>7</v>
      </c>
      <c r="C9" s="13" t="s">
        <v>3</v>
      </c>
      <c r="D9" s="27" t="s">
        <v>13</v>
      </c>
      <c r="E9" s="27" t="s">
        <v>22</v>
      </c>
      <c r="F9" s="9" t="s">
        <v>19</v>
      </c>
      <c r="G9" s="10">
        <f>G4*3</f>
        <v>75000</v>
      </c>
      <c r="H9" s="10">
        <f>H4*3</f>
        <v>48750</v>
      </c>
      <c r="I9" s="1"/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9" x14ac:dyDescent="0.35">
      <c r="A10" s="25"/>
      <c r="B10" s="6" t="s">
        <v>8</v>
      </c>
      <c r="C10" s="13" t="s">
        <v>16</v>
      </c>
      <c r="D10" s="28"/>
      <c r="E10" s="28"/>
      <c r="F10" s="9" t="s">
        <v>20</v>
      </c>
      <c r="G10" s="10">
        <f t="shared" ref="G10:H11" si="1">G5*3</f>
        <v>48000</v>
      </c>
      <c r="H10" s="10">
        <f t="shared" si="1"/>
        <v>31200</v>
      </c>
      <c r="I10" s="1"/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9" x14ac:dyDescent="0.35">
      <c r="A11" s="25"/>
      <c r="B11" s="6" t="s">
        <v>9</v>
      </c>
      <c r="C11" s="13" t="s">
        <v>17</v>
      </c>
      <c r="D11" s="29"/>
      <c r="E11" s="29"/>
      <c r="F11" s="9" t="s">
        <v>21</v>
      </c>
      <c r="G11" s="10">
        <f t="shared" si="1"/>
        <v>24000</v>
      </c>
      <c r="H11" s="10">
        <f t="shared" si="1"/>
        <v>15600</v>
      </c>
      <c r="I11" s="1"/>
      <c r="J11" s="1"/>
      <c r="K11" s="1"/>
      <c r="L11" s="1"/>
      <c r="M11" s="1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35">
      <c r="A12" s="24"/>
      <c r="B12" s="24"/>
      <c r="C12" s="24"/>
      <c r="D12" s="24"/>
      <c r="E12" s="24"/>
      <c r="F12" s="24"/>
      <c r="G12" s="24"/>
      <c r="H12" s="24"/>
      <c r="I12" s="1"/>
      <c r="J12" s="1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35"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3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5"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x14ac:dyDescent="0.35"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x14ac:dyDescent="0.35"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x14ac:dyDescent="0.35"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x14ac:dyDescent="0.35"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x14ac:dyDescent="0.35"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x14ac:dyDescent="0.35"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x14ac:dyDescent="0.35"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x14ac:dyDescent="0.35"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x14ac:dyDescent="0.35"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x14ac:dyDescent="0.35"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x14ac:dyDescent="0.35"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x14ac:dyDescent="0.35"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x14ac:dyDescent="0.35"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x14ac:dyDescent="0.35"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x14ac:dyDescent="0.35"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x14ac:dyDescent="0.35"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35"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35"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35"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x14ac:dyDescent="0.35"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x14ac:dyDescent="0.35"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x14ac:dyDescent="0.35"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x14ac:dyDescent="0.35"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x14ac:dyDescent="0.35"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 x14ac:dyDescent="0.35"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 x14ac:dyDescent="0.35"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2:23" x14ac:dyDescent="0.35"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 x14ac:dyDescent="0.35"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 x14ac:dyDescent="0.35"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 x14ac:dyDescent="0.35"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 x14ac:dyDescent="0.35"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 x14ac:dyDescent="0.35"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x14ac:dyDescent="0.35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x14ac:dyDescent="0.35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x14ac:dyDescent="0.35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x14ac:dyDescent="0.35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x14ac:dyDescent="0.35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x14ac:dyDescent="0.35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x14ac:dyDescent="0.35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x14ac:dyDescent="0.35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x14ac:dyDescent="0.35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x14ac:dyDescent="0.35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x14ac:dyDescent="0.35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x14ac:dyDescent="0.35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x14ac:dyDescent="0.35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35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x14ac:dyDescent="0.35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x14ac:dyDescent="0.35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x14ac:dyDescent="0.35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x14ac:dyDescent="0.35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x14ac:dyDescent="0.35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x14ac:dyDescent="0.35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x14ac:dyDescent="0.35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x14ac:dyDescent="0.35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x14ac:dyDescent="0.35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x14ac:dyDescent="0.35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x14ac:dyDescent="0.35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2:23" x14ac:dyDescent="0.35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2:23" x14ac:dyDescent="0.35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 x14ac:dyDescent="0.35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 x14ac:dyDescent="0.35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 x14ac:dyDescent="0.35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 x14ac:dyDescent="0.35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 x14ac:dyDescent="0.35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 x14ac:dyDescent="0.35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 x14ac:dyDescent="0.35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 x14ac:dyDescent="0.35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 x14ac:dyDescent="0.35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 x14ac:dyDescent="0.35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 x14ac:dyDescent="0.35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 x14ac:dyDescent="0.35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 x14ac:dyDescent="0.35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 x14ac:dyDescent="0.35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 x14ac:dyDescent="0.35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 x14ac:dyDescent="0.35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 x14ac:dyDescent="0.35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 x14ac:dyDescent="0.35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 x14ac:dyDescent="0.35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 x14ac:dyDescent="0.35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 x14ac:dyDescent="0.35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 x14ac:dyDescent="0.35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 x14ac:dyDescent="0.35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 x14ac:dyDescent="0.35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 x14ac:dyDescent="0.35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 x14ac:dyDescent="0.35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 x14ac:dyDescent="0.35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 x14ac:dyDescent="0.35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 x14ac:dyDescent="0.35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 x14ac:dyDescent="0.35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 x14ac:dyDescent="0.35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 x14ac:dyDescent="0.35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 x14ac:dyDescent="0.35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 x14ac:dyDescent="0.35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 x14ac:dyDescent="0.35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 x14ac:dyDescent="0.35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 x14ac:dyDescent="0.35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 x14ac:dyDescent="0.35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 x14ac:dyDescent="0.35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2:23" x14ac:dyDescent="0.35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 x14ac:dyDescent="0.35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2:23" x14ac:dyDescent="0.35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2:23" x14ac:dyDescent="0.35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 x14ac:dyDescent="0.35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2:23" x14ac:dyDescent="0.35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2:23" x14ac:dyDescent="0.35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 x14ac:dyDescent="0.35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 x14ac:dyDescent="0.35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 x14ac:dyDescent="0.35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 x14ac:dyDescent="0.35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 x14ac:dyDescent="0.35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2:23" x14ac:dyDescent="0.35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2:23" x14ac:dyDescent="0.35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2:23" x14ac:dyDescent="0.35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2:23" x14ac:dyDescent="0.35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2:23" x14ac:dyDescent="0.35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2:23" x14ac:dyDescent="0.35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3" x14ac:dyDescent="0.35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3" x14ac:dyDescent="0.35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2:23" x14ac:dyDescent="0.35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3" x14ac:dyDescent="0.35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3" x14ac:dyDescent="0.35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3" x14ac:dyDescent="0.35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3" x14ac:dyDescent="0.35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3" x14ac:dyDescent="0.35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3" x14ac:dyDescent="0.35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3" x14ac:dyDescent="0.35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3" x14ac:dyDescent="0.35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3" x14ac:dyDescent="0.35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3" x14ac:dyDescent="0.35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 x14ac:dyDescent="0.35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 x14ac:dyDescent="0.35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3" x14ac:dyDescent="0.35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3" x14ac:dyDescent="0.35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3" x14ac:dyDescent="0.35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3" x14ac:dyDescent="0.35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 x14ac:dyDescent="0.35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3" x14ac:dyDescent="0.35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 x14ac:dyDescent="0.35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 x14ac:dyDescent="0.35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 x14ac:dyDescent="0.35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 x14ac:dyDescent="0.35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 x14ac:dyDescent="0.35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 x14ac:dyDescent="0.35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 x14ac:dyDescent="0.35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3" x14ac:dyDescent="0.35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 x14ac:dyDescent="0.35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3" x14ac:dyDescent="0.35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3" x14ac:dyDescent="0.35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3" x14ac:dyDescent="0.35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3" x14ac:dyDescent="0.35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3" x14ac:dyDescent="0.35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3" x14ac:dyDescent="0.35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3" x14ac:dyDescent="0.35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3" x14ac:dyDescent="0.35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3" x14ac:dyDescent="0.35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2:23" x14ac:dyDescent="0.35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2:23" x14ac:dyDescent="0.35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2:23" x14ac:dyDescent="0.35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2:23" x14ac:dyDescent="0.35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2:23" x14ac:dyDescent="0.35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2:23" x14ac:dyDescent="0.35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2:23" x14ac:dyDescent="0.35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2:23" x14ac:dyDescent="0.35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2:23" x14ac:dyDescent="0.35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2:23" x14ac:dyDescent="0.35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2:23" x14ac:dyDescent="0.35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2:23" x14ac:dyDescent="0.35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2:23" x14ac:dyDescent="0.35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2:23" x14ac:dyDescent="0.35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2:23" x14ac:dyDescent="0.35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2:23" x14ac:dyDescent="0.35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2:23" x14ac:dyDescent="0.35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2:23" x14ac:dyDescent="0.35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2:23" x14ac:dyDescent="0.35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2:23" x14ac:dyDescent="0.35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2:23" x14ac:dyDescent="0.35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2:23" x14ac:dyDescent="0.35"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2:23" x14ac:dyDescent="0.35"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2:23" x14ac:dyDescent="0.35"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2:23" x14ac:dyDescent="0.35"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2:23" x14ac:dyDescent="0.35"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2:23" x14ac:dyDescent="0.35"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2:23" x14ac:dyDescent="0.35"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2:23" x14ac:dyDescent="0.35"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2:23" x14ac:dyDescent="0.35"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2:23" x14ac:dyDescent="0.35"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2:23" x14ac:dyDescent="0.35"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2:23" x14ac:dyDescent="0.35"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2:23" x14ac:dyDescent="0.35"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2:23" x14ac:dyDescent="0.35"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2:23" x14ac:dyDescent="0.35"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2:23" x14ac:dyDescent="0.35"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2:23" x14ac:dyDescent="0.35"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2:23" x14ac:dyDescent="0.35"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2:23" x14ac:dyDescent="0.35"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2:23" x14ac:dyDescent="0.35"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2:23" x14ac:dyDescent="0.35"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2:23" x14ac:dyDescent="0.35"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2:23" x14ac:dyDescent="0.35"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2:23" x14ac:dyDescent="0.35"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2:23" x14ac:dyDescent="0.35"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2:23" x14ac:dyDescent="0.35"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2:23" x14ac:dyDescent="0.35"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2:23" x14ac:dyDescent="0.35"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2:23" x14ac:dyDescent="0.35"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2:23" x14ac:dyDescent="0.35"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2:23" x14ac:dyDescent="0.35"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2:23" x14ac:dyDescent="0.35"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2:23" x14ac:dyDescent="0.35"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2:23" x14ac:dyDescent="0.35"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2:23" x14ac:dyDescent="0.35"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2:23" x14ac:dyDescent="0.35"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2:23" x14ac:dyDescent="0.35"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2:23" x14ac:dyDescent="0.35"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2:23" x14ac:dyDescent="0.35"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2:23" x14ac:dyDescent="0.35"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2:23" x14ac:dyDescent="0.35"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2:23" x14ac:dyDescent="0.35"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2:23" x14ac:dyDescent="0.35"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2:23" x14ac:dyDescent="0.35"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2:23" x14ac:dyDescent="0.35"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2:23" x14ac:dyDescent="0.35"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2:23" x14ac:dyDescent="0.35"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2:23" x14ac:dyDescent="0.35"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2:23" x14ac:dyDescent="0.35"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2:23" x14ac:dyDescent="0.35"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2:23" x14ac:dyDescent="0.35"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2:23" x14ac:dyDescent="0.35"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2:23" x14ac:dyDescent="0.35"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2:23" x14ac:dyDescent="0.35"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2:23" x14ac:dyDescent="0.35"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2:23" x14ac:dyDescent="0.35"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2:23" x14ac:dyDescent="0.35"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2:23" x14ac:dyDescent="0.35"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2:23" x14ac:dyDescent="0.35"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2:23" x14ac:dyDescent="0.35"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2:23" x14ac:dyDescent="0.35"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2:23" x14ac:dyDescent="0.35"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2:23" x14ac:dyDescent="0.35"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2:23" x14ac:dyDescent="0.35"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2:23" x14ac:dyDescent="0.35"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2:23" x14ac:dyDescent="0.35"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2:23" x14ac:dyDescent="0.35"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2:23" x14ac:dyDescent="0.35"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2:23" x14ac:dyDescent="0.35"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2:23" x14ac:dyDescent="0.35"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2:23" x14ac:dyDescent="0.35"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2:23" x14ac:dyDescent="0.35"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2:23" x14ac:dyDescent="0.35"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2:23" x14ac:dyDescent="0.35"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2:23" x14ac:dyDescent="0.35"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2:23" x14ac:dyDescent="0.35"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2:23" x14ac:dyDescent="0.35"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2:23" x14ac:dyDescent="0.35"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2:23" x14ac:dyDescent="0.35"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2:23" x14ac:dyDescent="0.35"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2:23" x14ac:dyDescent="0.35"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2:23" x14ac:dyDescent="0.35"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2:23" x14ac:dyDescent="0.35"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2:23" x14ac:dyDescent="0.35"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2:23" x14ac:dyDescent="0.35"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2:23" x14ac:dyDescent="0.35"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2:23" x14ac:dyDescent="0.35"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2:23" x14ac:dyDescent="0.35"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2:23" x14ac:dyDescent="0.35"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2:23" x14ac:dyDescent="0.35"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2:23" x14ac:dyDescent="0.35"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2:23" x14ac:dyDescent="0.35"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2:23" x14ac:dyDescent="0.35"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2:23" x14ac:dyDescent="0.35"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2:23" x14ac:dyDescent="0.35"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2:23" x14ac:dyDescent="0.35"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2:23" x14ac:dyDescent="0.35"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2:23" x14ac:dyDescent="0.35"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2:23" x14ac:dyDescent="0.35"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2:23" x14ac:dyDescent="0.35"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2:23" x14ac:dyDescent="0.35"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2:23" x14ac:dyDescent="0.35"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2:23" x14ac:dyDescent="0.35"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2:23" x14ac:dyDescent="0.35"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2:23" x14ac:dyDescent="0.35"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2:23" x14ac:dyDescent="0.35"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2:23" x14ac:dyDescent="0.35"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2:23" x14ac:dyDescent="0.35"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2:23" x14ac:dyDescent="0.35"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2:23" x14ac:dyDescent="0.35"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2:23" x14ac:dyDescent="0.35"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2:23" x14ac:dyDescent="0.35"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2:23" x14ac:dyDescent="0.35"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2:23" x14ac:dyDescent="0.35"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2:23" x14ac:dyDescent="0.35"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2:23" x14ac:dyDescent="0.35"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2:23" x14ac:dyDescent="0.35"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2:23" x14ac:dyDescent="0.35"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2:23" x14ac:dyDescent="0.35"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2:23" x14ac:dyDescent="0.35"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2:23" x14ac:dyDescent="0.35"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2:23" x14ac:dyDescent="0.35"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2:23" x14ac:dyDescent="0.35"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2:23" x14ac:dyDescent="0.35"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2:23" x14ac:dyDescent="0.35"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2:23" x14ac:dyDescent="0.35"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2:23" x14ac:dyDescent="0.35"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2:23" x14ac:dyDescent="0.35"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2:23" x14ac:dyDescent="0.35"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2:23" x14ac:dyDescent="0.35"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2:23" x14ac:dyDescent="0.35"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2:23" x14ac:dyDescent="0.35"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2:23" x14ac:dyDescent="0.35"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2:23" x14ac:dyDescent="0.35"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2:23" x14ac:dyDescent="0.35"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2:23" x14ac:dyDescent="0.35"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2:23" x14ac:dyDescent="0.35"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2:23" x14ac:dyDescent="0.35"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2:23" x14ac:dyDescent="0.35"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2:23" x14ac:dyDescent="0.35"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2:23" x14ac:dyDescent="0.35"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2:23" x14ac:dyDescent="0.35"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2:23" x14ac:dyDescent="0.35"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2:23" x14ac:dyDescent="0.35"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2:23" x14ac:dyDescent="0.35"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2:23" x14ac:dyDescent="0.35"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2:23" x14ac:dyDescent="0.35"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2:23" x14ac:dyDescent="0.35"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2:23" x14ac:dyDescent="0.35"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2:23" x14ac:dyDescent="0.35"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2:23" x14ac:dyDescent="0.35"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2:23" x14ac:dyDescent="0.35"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2:23" x14ac:dyDescent="0.35"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2:23" x14ac:dyDescent="0.35"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2:23" x14ac:dyDescent="0.35"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2:23" x14ac:dyDescent="0.35"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2:23" x14ac:dyDescent="0.35"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2:23" x14ac:dyDescent="0.35"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2:23" x14ac:dyDescent="0.35"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2:23" x14ac:dyDescent="0.35"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2:23" x14ac:dyDescent="0.35"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2:23" x14ac:dyDescent="0.35"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2:23" x14ac:dyDescent="0.35"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2:23" x14ac:dyDescent="0.35"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2:23" x14ac:dyDescent="0.35"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2:23" x14ac:dyDescent="0.35"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2:23" x14ac:dyDescent="0.35"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2:23" x14ac:dyDescent="0.35"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2:23" x14ac:dyDescent="0.35"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2:23" x14ac:dyDescent="0.35"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2:23" x14ac:dyDescent="0.35"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2:23" x14ac:dyDescent="0.35"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2:23" x14ac:dyDescent="0.35"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2:23" x14ac:dyDescent="0.35"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2:23" x14ac:dyDescent="0.35"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2:23" x14ac:dyDescent="0.35"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2:23" x14ac:dyDescent="0.35"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2:23" x14ac:dyDescent="0.35"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2:23" x14ac:dyDescent="0.35"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2:23" x14ac:dyDescent="0.35"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2:23" x14ac:dyDescent="0.35"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2:23" x14ac:dyDescent="0.35"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2:23" x14ac:dyDescent="0.35"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2:23" x14ac:dyDescent="0.35"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2:23" x14ac:dyDescent="0.35"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2:23" x14ac:dyDescent="0.35"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2:23" x14ac:dyDescent="0.35"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2:23" x14ac:dyDescent="0.35"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2:23" x14ac:dyDescent="0.35"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2:23" x14ac:dyDescent="0.35"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2:23" x14ac:dyDescent="0.35"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2:23" x14ac:dyDescent="0.35"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2:23" x14ac:dyDescent="0.35"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2:23" x14ac:dyDescent="0.35"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2:23" x14ac:dyDescent="0.35"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2:23" x14ac:dyDescent="0.35"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2:23" x14ac:dyDescent="0.35"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2:23" x14ac:dyDescent="0.35"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2:23" x14ac:dyDescent="0.35"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2:23" x14ac:dyDescent="0.35"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2:23" x14ac:dyDescent="0.35"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2:23" x14ac:dyDescent="0.35"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2:23" x14ac:dyDescent="0.35"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2:23" x14ac:dyDescent="0.35"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2:23" x14ac:dyDescent="0.35"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2:23" x14ac:dyDescent="0.35"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2:23" x14ac:dyDescent="0.35"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2:23" x14ac:dyDescent="0.35"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2:23" x14ac:dyDescent="0.35"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2:23" x14ac:dyDescent="0.35"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2:23" x14ac:dyDescent="0.35"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2:23" x14ac:dyDescent="0.35"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2:23" x14ac:dyDescent="0.35"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2:23" x14ac:dyDescent="0.35"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2:23" x14ac:dyDescent="0.35"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2:23" x14ac:dyDescent="0.35"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2:23" x14ac:dyDescent="0.35"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2:23" x14ac:dyDescent="0.35"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2:23" x14ac:dyDescent="0.35"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2:23" x14ac:dyDescent="0.35"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2:23" x14ac:dyDescent="0.35"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2:23" x14ac:dyDescent="0.35"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2:23" x14ac:dyDescent="0.35"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2:23" x14ac:dyDescent="0.35"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2:23" x14ac:dyDescent="0.35"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2:23" x14ac:dyDescent="0.35"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2:23" x14ac:dyDescent="0.35"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2:23" x14ac:dyDescent="0.35"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2:23" x14ac:dyDescent="0.35"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2:23" x14ac:dyDescent="0.35"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2:23" x14ac:dyDescent="0.35"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2:23" x14ac:dyDescent="0.35"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2:23" x14ac:dyDescent="0.35"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2:23" x14ac:dyDescent="0.35"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2:23" x14ac:dyDescent="0.35"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2:23" x14ac:dyDescent="0.35"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2:23" x14ac:dyDescent="0.35"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2:23" x14ac:dyDescent="0.35"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2:23" x14ac:dyDescent="0.35"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2:23" x14ac:dyDescent="0.35"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2:23" x14ac:dyDescent="0.35"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2:23" x14ac:dyDescent="0.35"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2:23" x14ac:dyDescent="0.35"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2:23" x14ac:dyDescent="0.35"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2:23" x14ac:dyDescent="0.35"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2:23" x14ac:dyDescent="0.35"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2:23" x14ac:dyDescent="0.35"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2:23" x14ac:dyDescent="0.35"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2:23" x14ac:dyDescent="0.35"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2:23" x14ac:dyDescent="0.35"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2:23" x14ac:dyDescent="0.35"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2:23" x14ac:dyDescent="0.35"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2:23" x14ac:dyDescent="0.35"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2:23" x14ac:dyDescent="0.35"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2:23" x14ac:dyDescent="0.35"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2:23" x14ac:dyDescent="0.35"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2:23" x14ac:dyDescent="0.35"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2:23" x14ac:dyDescent="0.35"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2:23" x14ac:dyDescent="0.35"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2:23" x14ac:dyDescent="0.35"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2:23" x14ac:dyDescent="0.35"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2:23" x14ac:dyDescent="0.35"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2:23" x14ac:dyDescent="0.35"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2:23" x14ac:dyDescent="0.35"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2:23" x14ac:dyDescent="0.35"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2:23" x14ac:dyDescent="0.35"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2:23" x14ac:dyDescent="0.35"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2:23" x14ac:dyDescent="0.35"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2:23" x14ac:dyDescent="0.35"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2:23" x14ac:dyDescent="0.35"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2:23" x14ac:dyDescent="0.35"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2:23" x14ac:dyDescent="0.35"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2:23" x14ac:dyDescent="0.35"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2:23" x14ac:dyDescent="0.35"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2:23" x14ac:dyDescent="0.35"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2:23" x14ac:dyDescent="0.35"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2:23" x14ac:dyDescent="0.35"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2:23" x14ac:dyDescent="0.35"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2:23" x14ac:dyDescent="0.35"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2:23" x14ac:dyDescent="0.35"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2:23" x14ac:dyDescent="0.35"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2:23" x14ac:dyDescent="0.35"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2:23" x14ac:dyDescent="0.35"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2:23" x14ac:dyDescent="0.35"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2:23" x14ac:dyDescent="0.35"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2:23" x14ac:dyDescent="0.35"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2:23" x14ac:dyDescent="0.35"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2:23" x14ac:dyDescent="0.35"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2:23" x14ac:dyDescent="0.35"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2:23" x14ac:dyDescent="0.35"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2:23" x14ac:dyDescent="0.35"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2:23" x14ac:dyDescent="0.35"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2:23" x14ac:dyDescent="0.35"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2:23" x14ac:dyDescent="0.35"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2:23" x14ac:dyDescent="0.35"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2:23" x14ac:dyDescent="0.35"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2:23" x14ac:dyDescent="0.35"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2:23" x14ac:dyDescent="0.35"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2:23" x14ac:dyDescent="0.35"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2:23" x14ac:dyDescent="0.35"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2:23" x14ac:dyDescent="0.35"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2:23" x14ac:dyDescent="0.35"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2:23" x14ac:dyDescent="0.35"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2:23" x14ac:dyDescent="0.35"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2:23" x14ac:dyDescent="0.35"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2:23" x14ac:dyDescent="0.35"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2:23" x14ac:dyDescent="0.35"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2:23" x14ac:dyDescent="0.35"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2:23" x14ac:dyDescent="0.35"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2:23" x14ac:dyDescent="0.35"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2:23" x14ac:dyDescent="0.35"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2:23" x14ac:dyDescent="0.35"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2:23" x14ac:dyDescent="0.35"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2:23" x14ac:dyDescent="0.35"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2:23" x14ac:dyDescent="0.35"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2:23" x14ac:dyDescent="0.35"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2:23" x14ac:dyDescent="0.35"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2:23" x14ac:dyDescent="0.35"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2:23" x14ac:dyDescent="0.35"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2:23" x14ac:dyDescent="0.35"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2:23" x14ac:dyDescent="0.35"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2:23" x14ac:dyDescent="0.35"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2:23" x14ac:dyDescent="0.35"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2:23" x14ac:dyDescent="0.35"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2:23" x14ac:dyDescent="0.35"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2:23" x14ac:dyDescent="0.35"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2:23" x14ac:dyDescent="0.35"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2:23" x14ac:dyDescent="0.35"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2:23" x14ac:dyDescent="0.35"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2:23" x14ac:dyDescent="0.35"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2:23" x14ac:dyDescent="0.35"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2:23" x14ac:dyDescent="0.35"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2:23" x14ac:dyDescent="0.35"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2:23" x14ac:dyDescent="0.35"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2:23" x14ac:dyDescent="0.35"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2:23" x14ac:dyDescent="0.35"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2:23" x14ac:dyDescent="0.35"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2:23" x14ac:dyDescent="0.35"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2:23" x14ac:dyDescent="0.35"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2:23" x14ac:dyDescent="0.35"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2:23" x14ac:dyDescent="0.35"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2:23" x14ac:dyDescent="0.35"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2:23" x14ac:dyDescent="0.35"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2:23" x14ac:dyDescent="0.35"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2:23" x14ac:dyDescent="0.35"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2:23" x14ac:dyDescent="0.35"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2:23" x14ac:dyDescent="0.35"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2:23" x14ac:dyDescent="0.35"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2:23" x14ac:dyDescent="0.35"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2:23" x14ac:dyDescent="0.35"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2:23" x14ac:dyDescent="0.35"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2:23" x14ac:dyDescent="0.35"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2:23" x14ac:dyDescent="0.35"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2:23" x14ac:dyDescent="0.35"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2:23" x14ac:dyDescent="0.35"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2:23" x14ac:dyDescent="0.35"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2:23" x14ac:dyDescent="0.35"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2:23" x14ac:dyDescent="0.35"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2:23" x14ac:dyDescent="0.35"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2:23" x14ac:dyDescent="0.35"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2:23" x14ac:dyDescent="0.35"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2:23" x14ac:dyDescent="0.35"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2:23" x14ac:dyDescent="0.35"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2:23" x14ac:dyDescent="0.35"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2:23" x14ac:dyDescent="0.35"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2:23" x14ac:dyDescent="0.35"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2:23" x14ac:dyDescent="0.35"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2:23" x14ac:dyDescent="0.35"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2:23" x14ac:dyDescent="0.35"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2:23" x14ac:dyDescent="0.35"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2:23" x14ac:dyDescent="0.35"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2:23" x14ac:dyDescent="0.35"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2:23" x14ac:dyDescent="0.35"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2:23" x14ac:dyDescent="0.35"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2:23" x14ac:dyDescent="0.35"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2:23" x14ac:dyDescent="0.35"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2:23" x14ac:dyDescent="0.35"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2:23" x14ac:dyDescent="0.35"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2:23" x14ac:dyDescent="0.35"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2:23" x14ac:dyDescent="0.35"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2:23" x14ac:dyDescent="0.35"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2:23" x14ac:dyDescent="0.35"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2:23" x14ac:dyDescent="0.35"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2:23" x14ac:dyDescent="0.35"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2:23" x14ac:dyDescent="0.35"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2:23" x14ac:dyDescent="0.35"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2:23" x14ac:dyDescent="0.35"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2:23" x14ac:dyDescent="0.35"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2:23" x14ac:dyDescent="0.35"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2:23" x14ac:dyDescent="0.35"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2:23" x14ac:dyDescent="0.35"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2:23" x14ac:dyDescent="0.35"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2:23" x14ac:dyDescent="0.35"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2:23" x14ac:dyDescent="0.35"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2:23" x14ac:dyDescent="0.35"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2:23" x14ac:dyDescent="0.35"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2:23" x14ac:dyDescent="0.35"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2:23" x14ac:dyDescent="0.35"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2:23" x14ac:dyDescent="0.35"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2:23" x14ac:dyDescent="0.35"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2:23" x14ac:dyDescent="0.35"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2:23" x14ac:dyDescent="0.35"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2:23" x14ac:dyDescent="0.35"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2:23" x14ac:dyDescent="0.35"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2:23" x14ac:dyDescent="0.35"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2:23" x14ac:dyDescent="0.35"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2:23" x14ac:dyDescent="0.35"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2:23" x14ac:dyDescent="0.35"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2:23" x14ac:dyDescent="0.35"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2:23" x14ac:dyDescent="0.35"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2:23" x14ac:dyDescent="0.35"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2:23" x14ac:dyDescent="0.35"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2:23" x14ac:dyDescent="0.35"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2:23" x14ac:dyDescent="0.35"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2:23" x14ac:dyDescent="0.35"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2:23" x14ac:dyDescent="0.35"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2:23" x14ac:dyDescent="0.35"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2:23" x14ac:dyDescent="0.35"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2:23" x14ac:dyDescent="0.35"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2:23" x14ac:dyDescent="0.35"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2:23" x14ac:dyDescent="0.35"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2:23" x14ac:dyDescent="0.35"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2:23" x14ac:dyDescent="0.35"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2:23" x14ac:dyDescent="0.35"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2:23" x14ac:dyDescent="0.35"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2:23" x14ac:dyDescent="0.35"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2:23" x14ac:dyDescent="0.35"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2:23" x14ac:dyDescent="0.35"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2:23" x14ac:dyDescent="0.35"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2:23" x14ac:dyDescent="0.35"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2:23" x14ac:dyDescent="0.35"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2:23" x14ac:dyDescent="0.35"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2:23" x14ac:dyDescent="0.35"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2:23" x14ac:dyDescent="0.35"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2:23" x14ac:dyDescent="0.35"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2:23" x14ac:dyDescent="0.35"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2:23" x14ac:dyDescent="0.35"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2:23" x14ac:dyDescent="0.35"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2:23" x14ac:dyDescent="0.35"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2:23" x14ac:dyDescent="0.35"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2:23" x14ac:dyDescent="0.35"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2:23" x14ac:dyDescent="0.35"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2:23" x14ac:dyDescent="0.35"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2:23" x14ac:dyDescent="0.35"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2:23" x14ac:dyDescent="0.35"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2:23" x14ac:dyDescent="0.35"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2:23" x14ac:dyDescent="0.35"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2:23" x14ac:dyDescent="0.35"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2:23" x14ac:dyDescent="0.35"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2:23" x14ac:dyDescent="0.35"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2:23" x14ac:dyDescent="0.35"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2:23" x14ac:dyDescent="0.35"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2:23" x14ac:dyDescent="0.35"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2:23" x14ac:dyDescent="0.35"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2:23" x14ac:dyDescent="0.35"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2:23" x14ac:dyDescent="0.35"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2:23" x14ac:dyDescent="0.35"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2:23" x14ac:dyDescent="0.35"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2:23" x14ac:dyDescent="0.35"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2:23" x14ac:dyDescent="0.35"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2:23" x14ac:dyDescent="0.35"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2:23" x14ac:dyDescent="0.35"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2:23" x14ac:dyDescent="0.35"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2:23" x14ac:dyDescent="0.35"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2:23" x14ac:dyDescent="0.35"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2:23" x14ac:dyDescent="0.35"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2:23" x14ac:dyDescent="0.35"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2:23" x14ac:dyDescent="0.35"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2:23" x14ac:dyDescent="0.35"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2:23" x14ac:dyDescent="0.35"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2:23" x14ac:dyDescent="0.35"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2:23" x14ac:dyDescent="0.35"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2:23" x14ac:dyDescent="0.35"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2:23" x14ac:dyDescent="0.35"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2:23" x14ac:dyDescent="0.35"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2:23" x14ac:dyDescent="0.35"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2:23" x14ac:dyDescent="0.35"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2:23" x14ac:dyDescent="0.35"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2:23" x14ac:dyDescent="0.35"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2:23" x14ac:dyDescent="0.35"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2:23" x14ac:dyDescent="0.35"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2:23" x14ac:dyDescent="0.35"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2:23" x14ac:dyDescent="0.35"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2:23" x14ac:dyDescent="0.35"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2:23" x14ac:dyDescent="0.35"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2:23" x14ac:dyDescent="0.35"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2:23" x14ac:dyDescent="0.35"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2:23" x14ac:dyDescent="0.35"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2:23" x14ac:dyDescent="0.35"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2:23" x14ac:dyDescent="0.35"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2:23" x14ac:dyDescent="0.35"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2:23" x14ac:dyDescent="0.35"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2:23" x14ac:dyDescent="0.35"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2:23" x14ac:dyDescent="0.35"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2:23" x14ac:dyDescent="0.35"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2:23" x14ac:dyDescent="0.35"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2:23" x14ac:dyDescent="0.35"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2:23" x14ac:dyDescent="0.35"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2:23" x14ac:dyDescent="0.35"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2:23" x14ac:dyDescent="0.35"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2:23" x14ac:dyDescent="0.35"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2:23" x14ac:dyDescent="0.35"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2:23" x14ac:dyDescent="0.35"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2:23" x14ac:dyDescent="0.35"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2:23" x14ac:dyDescent="0.35"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2:23" x14ac:dyDescent="0.35"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2:23" x14ac:dyDescent="0.35"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2:23" x14ac:dyDescent="0.35"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2:23" x14ac:dyDescent="0.35"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2:23" x14ac:dyDescent="0.35"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2:23" x14ac:dyDescent="0.35"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2:23" x14ac:dyDescent="0.35"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2:23" x14ac:dyDescent="0.35"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2:23" x14ac:dyDescent="0.35"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2:23" x14ac:dyDescent="0.35"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2:23" x14ac:dyDescent="0.35"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2:23" x14ac:dyDescent="0.35"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2:23" x14ac:dyDescent="0.35"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2:23" x14ac:dyDescent="0.35"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2:23" x14ac:dyDescent="0.35"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2:23" x14ac:dyDescent="0.35"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2:23" x14ac:dyDescent="0.35"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2:23" x14ac:dyDescent="0.35"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2:23" x14ac:dyDescent="0.35"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2:23" x14ac:dyDescent="0.35"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2:23" x14ac:dyDescent="0.35"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2:23" x14ac:dyDescent="0.35"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2:23" x14ac:dyDescent="0.35"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2:23" x14ac:dyDescent="0.35"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2:23" x14ac:dyDescent="0.35"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2:23" x14ac:dyDescent="0.35"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2:23" x14ac:dyDescent="0.35"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2:23" x14ac:dyDescent="0.35"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2:23" x14ac:dyDescent="0.35"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2:23" x14ac:dyDescent="0.35"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2:23" x14ac:dyDescent="0.35"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2:23" x14ac:dyDescent="0.35"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2:23" x14ac:dyDescent="0.35"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2:23" x14ac:dyDescent="0.35"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2:23" x14ac:dyDescent="0.35"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2:23" x14ac:dyDescent="0.35"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2:23" x14ac:dyDescent="0.35"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2:23" x14ac:dyDescent="0.35"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2:23" x14ac:dyDescent="0.35"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2:23" x14ac:dyDescent="0.35"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2:23" x14ac:dyDescent="0.35"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2:23" x14ac:dyDescent="0.35"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2:23" x14ac:dyDescent="0.35"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2:23" x14ac:dyDescent="0.35"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2:23" x14ac:dyDescent="0.35"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2:23" x14ac:dyDescent="0.35"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2:23" x14ac:dyDescent="0.35"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2:23" x14ac:dyDescent="0.35"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2:23" x14ac:dyDescent="0.35"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2:23" x14ac:dyDescent="0.35"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2:23" x14ac:dyDescent="0.35"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2:23" x14ac:dyDescent="0.35"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2:23" x14ac:dyDescent="0.35"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2:23" x14ac:dyDescent="0.35"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2:23" x14ac:dyDescent="0.35"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2:23" x14ac:dyDescent="0.35"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2:23" x14ac:dyDescent="0.35"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2:23" x14ac:dyDescent="0.35"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2:23" x14ac:dyDescent="0.35"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2:23" x14ac:dyDescent="0.35"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2:23" x14ac:dyDescent="0.35"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2:23" x14ac:dyDescent="0.35"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2:23" x14ac:dyDescent="0.35"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2:23" x14ac:dyDescent="0.35"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2:23" x14ac:dyDescent="0.35"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2:23" x14ac:dyDescent="0.35"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2:23" x14ac:dyDescent="0.35"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2:23" x14ac:dyDescent="0.35"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2:23" x14ac:dyDescent="0.35"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2:23" x14ac:dyDescent="0.35"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2:23" x14ac:dyDescent="0.35"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2:23" x14ac:dyDescent="0.35"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2:23" x14ac:dyDescent="0.35"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2:23" x14ac:dyDescent="0.35"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2:23" x14ac:dyDescent="0.35"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2:23" x14ac:dyDescent="0.35"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2:23" x14ac:dyDescent="0.35"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2:23" x14ac:dyDescent="0.35"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2:23" x14ac:dyDescent="0.35"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2:23" x14ac:dyDescent="0.35"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2:23" x14ac:dyDescent="0.35"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2:23" x14ac:dyDescent="0.35"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2:23" x14ac:dyDescent="0.35"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2:23" x14ac:dyDescent="0.35"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2:23" x14ac:dyDescent="0.35"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2:23" x14ac:dyDescent="0.35"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2:23" x14ac:dyDescent="0.35"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2:23" x14ac:dyDescent="0.35"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2:23" x14ac:dyDescent="0.35"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2:23" x14ac:dyDescent="0.35"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2:23" x14ac:dyDescent="0.35"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2:23" x14ac:dyDescent="0.35"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2:23" x14ac:dyDescent="0.35"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2:23" x14ac:dyDescent="0.35"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2:23" x14ac:dyDescent="0.35"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2:23" x14ac:dyDescent="0.35"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2:23" x14ac:dyDescent="0.35"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2:23" x14ac:dyDescent="0.35"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2:23" x14ac:dyDescent="0.35"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2:23" x14ac:dyDescent="0.35"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2:23" x14ac:dyDescent="0.35"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2:23" x14ac:dyDescent="0.35"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2:23" x14ac:dyDescent="0.35"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2:23" x14ac:dyDescent="0.35"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2:23" x14ac:dyDescent="0.35"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2:23" x14ac:dyDescent="0.35"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2:23" x14ac:dyDescent="0.35"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2:23" x14ac:dyDescent="0.35"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2:23" x14ac:dyDescent="0.35"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2:23" x14ac:dyDescent="0.35"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2:23" x14ac:dyDescent="0.35"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2:23" x14ac:dyDescent="0.35"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2:23" x14ac:dyDescent="0.35"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2:23" x14ac:dyDescent="0.35"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2:23" x14ac:dyDescent="0.35"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2:23" x14ac:dyDescent="0.35"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2:23" x14ac:dyDescent="0.35"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2:23" x14ac:dyDescent="0.35"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2:23" x14ac:dyDescent="0.35"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2:23" x14ac:dyDescent="0.35"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2:23" x14ac:dyDescent="0.35"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2:23" x14ac:dyDescent="0.35"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2:23" x14ac:dyDescent="0.35"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2:23" x14ac:dyDescent="0.35"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2:23" x14ac:dyDescent="0.35"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2:23" x14ac:dyDescent="0.35"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2:23" x14ac:dyDescent="0.35"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2:23" x14ac:dyDescent="0.35"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2:23" x14ac:dyDescent="0.35"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2:23" x14ac:dyDescent="0.35"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2:23" x14ac:dyDescent="0.35"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2:23" x14ac:dyDescent="0.35"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2:23" x14ac:dyDescent="0.35"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2:23" x14ac:dyDescent="0.35"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2:23" x14ac:dyDescent="0.35"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2:23" x14ac:dyDescent="0.35"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2:23" x14ac:dyDescent="0.35"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2:23" x14ac:dyDescent="0.35"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2:23" x14ac:dyDescent="0.35"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2:23" x14ac:dyDescent="0.35"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2:23" x14ac:dyDescent="0.35"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2:23" x14ac:dyDescent="0.35"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2:23" x14ac:dyDescent="0.35"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2:23" x14ac:dyDescent="0.35"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2:23" x14ac:dyDescent="0.35"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2:23" x14ac:dyDescent="0.35"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2:23" x14ac:dyDescent="0.35"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2:23" x14ac:dyDescent="0.35"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2:23" x14ac:dyDescent="0.35"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2:23" x14ac:dyDescent="0.35"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2:23" x14ac:dyDescent="0.35"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2:23" x14ac:dyDescent="0.35"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2:23" x14ac:dyDescent="0.35"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2:23" x14ac:dyDescent="0.35"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2:23" x14ac:dyDescent="0.35"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2:23" x14ac:dyDescent="0.35"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2:23" x14ac:dyDescent="0.35"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2:23" x14ac:dyDescent="0.35"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2:23" x14ac:dyDescent="0.35"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2:23" x14ac:dyDescent="0.35"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2:23" x14ac:dyDescent="0.35"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2:23" x14ac:dyDescent="0.35"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2:23" x14ac:dyDescent="0.35"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2:23" x14ac:dyDescent="0.35"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2:23" x14ac:dyDescent="0.35"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2:23" x14ac:dyDescent="0.35"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2:23" x14ac:dyDescent="0.35"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2:23" x14ac:dyDescent="0.35"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2:23" x14ac:dyDescent="0.35"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2:23" x14ac:dyDescent="0.35"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2:23" x14ac:dyDescent="0.35"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2:23" x14ac:dyDescent="0.35"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2:23" x14ac:dyDescent="0.35"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2:23" x14ac:dyDescent="0.35"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2:23" x14ac:dyDescent="0.35"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2:23" x14ac:dyDescent="0.35"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2:23" x14ac:dyDescent="0.35"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2:23" x14ac:dyDescent="0.35"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2:23" x14ac:dyDescent="0.35"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2:23" x14ac:dyDescent="0.35"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2:23" x14ac:dyDescent="0.35"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2:23" x14ac:dyDescent="0.35"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2:23" x14ac:dyDescent="0.35"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2:23" x14ac:dyDescent="0.35"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2:23" x14ac:dyDescent="0.35"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2:23" x14ac:dyDescent="0.35"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2:23" x14ac:dyDescent="0.35"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2:23" x14ac:dyDescent="0.35"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2:23" x14ac:dyDescent="0.35"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2:23" x14ac:dyDescent="0.35"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2:23" x14ac:dyDescent="0.35"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2:23" x14ac:dyDescent="0.35"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2:23" x14ac:dyDescent="0.35"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2:23" x14ac:dyDescent="0.35"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2:23" x14ac:dyDescent="0.35"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2:23" x14ac:dyDescent="0.35"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2:23" x14ac:dyDescent="0.35"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2:23" x14ac:dyDescent="0.35"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2:23" x14ac:dyDescent="0.35"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2:23" x14ac:dyDescent="0.35"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2:23" x14ac:dyDescent="0.35"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2:23" x14ac:dyDescent="0.35"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2:23" x14ac:dyDescent="0.35"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2:23" x14ac:dyDescent="0.35"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2:23" x14ac:dyDescent="0.35"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2:23" x14ac:dyDescent="0.35"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2:23" x14ac:dyDescent="0.35"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2:23" x14ac:dyDescent="0.35"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2:23" x14ac:dyDescent="0.35"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2:23" x14ac:dyDescent="0.35"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2:23" x14ac:dyDescent="0.35"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2:23" x14ac:dyDescent="0.35"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2:23" x14ac:dyDescent="0.35"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2:23" x14ac:dyDescent="0.35"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2:23" x14ac:dyDescent="0.35"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2:23" x14ac:dyDescent="0.35"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2:23" x14ac:dyDescent="0.35"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2:23" x14ac:dyDescent="0.35"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2:23" x14ac:dyDescent="0.35"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2:23" x14ac:dyDescent="0.35"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2:23" x14ac:dyDescent="0.35"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2:23" x14ac:dyDescent="0.35"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2:23" x14ac:dyDescent="0.35"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2:23" x14ac:dyDescent="0.35"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2:23" x14ac:dyDescent="0.35"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2:23" x14ac:dyDescent="0.35"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2:23" x14ac:dyDescent="0.35"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2:23" x14ac:dyDescent="0.35"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2:23" x14ac:dyDescent="0.35"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2:23" x14ac:dyDescent="0.35"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2:23" x14ac:dyDescent="0.35"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2:23" x14ac:dyDescent="0.35"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2:23" x14ac:dyDescent="0.35"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2:23" x14ac:dyDescent="0.35"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2:23" x14ac:dyDescent="0.35"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2:23" x14ac:dyDescent="0.35"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2:23" x14ac:dyDescent="0.35"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2:23" x14ac:dyDescent="0.35"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2:23" x14ac:dyDescent="0.35"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2:23" x14ac:dyDescent="0.35"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2:23" x14ac:dyDescent="0.35"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2:23" x14ac:dyDescent="0.35"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2:23" x14ac:dyDescent="0.35"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2:23" x14ac:dyDescent="0.35"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2:23" x14ac:dyDescent="0.35"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2:23" x14ac:dyDescent="0.35"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2:23" x14ac:dyDescent="0.35"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2:23" x14ac:dyDescent="0.35"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2:23" x14ac:dyDescent="0.35"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2:23" x14ac:dyDescent="0.35"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2:23" x14ac:dyDescent="0.35"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2:23" x14ac:dyDescent="0.35"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2:23" x14ac:dyDescent="0.35"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2:23" x14ac:dyDescent="0.35"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2:23" x14ac:dyDescent="0.35"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2:23" x14ac:dyDescent="0.35"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2:23" x14ac:dyDescent="0.35"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2:23" x14ac:dyDescent="0.35"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2:23" x14ac:dyDescent="0.35"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2:23" x14ac:dyDescent="0.35"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2:23" x14ac:dyDescent="0.35"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2:23" x14ac:dyDescent="0.35"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2:23" x14ac:dyDescent="0.35"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2:23" x14ac:dyDescent="0.35"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2:23" x14ac:dyDescent="0.35"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2:23" x14ac:dyDescent="0.35"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2:23" x14ac:dyDescent="0.35"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2:23" x14ac:dyDescent="0.35"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2:23" x14ac:dyDescent="0.35"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2:23" x14ac:dyDescent="0.35"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2:23" x14ac:dyDescent="0.35"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2:23" x14ac:dyDescent="0.35"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</sheetData>
  <mergeCells count="10">
    <mergeCell ref="A1:H1"/>
    <mergeCell ref="D9:D11"/>
    <mergeCell ref="E4:E6"/>
    <mergeCell ref="E9:E11"/>
    <mergeCell ref="D4:D6"/>
    <mergeCell ref="F3:G3"/>
    <mergeCell ref="F8:G8"/>
    <mergeCell ref="A12:H12"/>
    <mergeCell ref="A3:A6"/>
    <mergeCell ref="A8:A11"/>
  </mergeCells>
  <hyperlinks>
    <hyperlink ref="B4" r:id="rId1" display="https://coherentdigital.net/afhc" xr:uid="{EE881817-F8D3-4BA2-9076-566A0708A5D8}"/>
    <hyperlink ref="B5" r:id="rId2" display="https://coherentdigital.net/afmg" xr:uid="{620CDA27-C742-45F3-8963-2110C910D9FD}"/>
    <hyperlink ref="B6" r:id="rId3" display="https://coherentdigital.net/affi" xr:uid="{6458DCE9-6EB8-42EF-8B69-805DD91A87E5}"/>
    <hyperlink ref="B9" r:id="rId4" display="https://coherentdigital.net/afhc" xr:uid="{D1C9A11F-27BE-473E-8D82-DE06FF15CE15}"/>
    <hyperlink ref="B10" r:id="rId5" display="https://coherentdigital.net/afmg" xr:uid="{158C346F-C09A-4BF6-8423-3A3A1F73B267}"/>
    <hyperlink ref="B11" r:id="rId6" display="https://coherentdigital.net/affi" xr:uid="{2A3FD058-AFA0-45AE-8082-6D4F2011FE12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One-Time Purchase Options</vt:lpstr>
      <vt:lpstr>Subscription 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Rogers</dc:creator>
  <cp:lastModifiedBy>Melanie Kowalski</cp:lastModifiedBy>
  <cp:lastPrinted>2023-01-24T22:02:21Z</cp:lastPrinted>
  <dcterms:created xsi:type="dcterms:W3CDTF">2022-09-07T17:18:44Z</dcterms:created>
  <dcterms:modified xsi:type="dcterms:W3CDTF">2023-04-06T16:50:36Z</dcterms:modified>
</cp:coreProperties>
</file>