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ehaddadnull\Downloads\"/>
    </mc:Choice>
  </mc:AlternateContent>
  <xr:revisionPtr revIDLastSave="0" documentId="8_{F2A55F4D-CEF7-4771-9EA7-E3035587C359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Sheet1" sheetId="7" state="hidden" r:id="rId1"/>
    <sheet name="Read Me" sheetId="1" r:id="rId2"/>
    <sheet name="All-In" sheetId="2" r:id="rId3"/>
    <sheet name="Just CAP Fees" sheetId="4" r:id="rId4"/>
    <sheet name="Just Global Equity Fees" sheetId="5" r:id="rId5"/>
    <sheet name="Just Flat Fee 4 SIX" sheetId="6" r:id="rId6"/>
  </sheets>
  <definedNames>
    <definedName name="_xlnm._FilterDatabase" localSheetId="2" hidden="1">'All-In'!$A$8:$B$209</definedName>
    <definedName name="_xlnm._FilterDatabase" localSheetId="3" hidden="1">'Just CAP Fees'!$A$7:$H$288</definedName>
    <definedName name="_xlnm._FilterDatabase" localSheetId="5" hidden="1">'Just Flat Fee 4 SIX'!$A$7:$B$201</definedName>
    <definedName name="_xlnm._FilterDatabase" localSheetId="4" hidden="1">'Just Global Equity Fees'!$A$8:$E$202</definedName>
    <definedName name="validation_list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0" roundtripDataSignature="AMtx7mhSwjNLHGtl5EHcODk5xkAgLmfPOg=="/>
    </ext>
  </extLst>
</workbook>
</file>

<file path=xl/calcChain.xml><?xml version="1.0" encoding="utf-8"?>
<calcChain xmlns="http://schemas.openxmlformats.org/spreadsheetml/2006/main">
  <c r="E9" i="5" l="1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8" i="4"/>
  <c r="J5" i="7" l="1"/>
  <c r="J22" i="7" s="1"/>
  <c r="J6" i="7"/>
  <c r="J23" i="7" s="1"/>
  <c r="J7" i="7"/>
  <c r="J24" i="7" s="1"/>
  <c r="J8" i="7"/>
  <c r="J25" i="7" s="1"/>
  <c r="J9" i="7"/>
  <c r="J26" i="7" s="1"/>
  <c r="J10" i="7"/>
  <c r="J27" i="7" s="1"/>
  <c r="J11" i="7"/>
  <c r="J28" i="7" s="1"/>
  <c r="J12" i="7"/>
  <c r="J29" i="7" s="1"/>
  <c r="J13" i="7"/>
  <c r="J30" i="7" s="1"/>
  <c r="J14" i="7"/>
  <c r="J31" i="7" s="1"/>
  <c r="J15" i="7"/>
  <c r="J32" i="7" s="1"/>
  <c r="J16" i="7"/>
  <c r="J33" i="7" s="1"/>
  <c r="J17" i="7"/>
  <c r="J34" i="7" s="1"/>
  <c r="J18" i="7"/>
  <c r="J35" i="7" s="1"/>
  <c r="J4" i="7"/>
  <c r="J21" i="7" s="1"/>
  <c r="I5" i="7"/>
  <c r="I22" i="7" s="1"/>
  <c r="I6" i="7"/>
  <c r="I23" i="7" s="1"/>
  <c r="I7" i="7"/>
  <c r="I24" i="7" s="1"/>
  <c r="I8" i="7"/>
  <c r="I25" i="7" s="1"/>
  <c r="I9" i="7"/>
  <c r="I26" i="7" s="1"/>
  <c r="I10" i="7"/>
  <c r="I27" i="7" s="1"/>
  <c r="I11" i="7"/>
  <c r="I28" i="7" s="1"/>
  <c r="I12" i="7"/>
  <c r="I29" i="7" s="1"/>
  <c r="I13" i="7"/>
  <c r="I30" i="7" s="1"/>
  <c r="I14" i="7"/>
  <c r="I31" i="7" s="1"/>
  <c r="I15" i="7"/>
  <c r="I32" i="7" s="1"/>
  <c r="I16" i="7"/>
  <c r="I33" i="7" s="1"/>
  <c r="I17" i="7"/>
  <c r="I34" i="7" s="1"/>
  <c r="I18" i="7"/>
  <c r="I35" i="7" s="1"/>
  <c r="I4" i="7"/>
  <c r="I21" i="7" s="1"/>
  <c r="H5" i="7"/>
  <c r="H22" i="7" s="1"/>
  <c r="H6" i="7"/>
  <c r="H23" i="7" s="1"/>
  <c r="H7" i="7"/>
  <c r="H24" i="7" s="1"/>
  <c r="H8" i="7"/>
  <c r="H25" i="7" s="1"/>
  <c r="H9" i="7"/>
  <c r="H26" i="7" s="1"/>
  <c r="H10" i="7"/>
  <c r="H27" i="7" s="1"/>
  <c r="H11" i="7"/>
  <c r="H28" i="7" s="1"/>
  <c r="H12" i="7"/>
  <c r="H29" i="7" s="1"/>
  <c r="H13" i="7"/>
  <c r="H30" i="7" s="1"/>
  <c r="H14" i="7"/>
  <c r="H31" i="7" s="1"/>
  <c r="H15" i="7"/>
  <c r="H32" i="7" s="1"/>
  <c r="H16" i="7"/>
  <c r="H33" i="7" s="1"/>
  <c r="H17" i="7"/>
  <c r="H34" i="7" s="1"/>
  <c r="H18" i="7"/>
  <c r="H35" i="7" s="1"/>
  <c r="H4" i="7"/>
  <c r="H21" i="7" s="1"/>
  <c r="G5" i="7"/>
  <c r="G22" i="7" s="1"/>
  <c r="G6" i="7"/>
  <c r="G23" i="7" s="1"/>
  <c r="G7" i="7"/>
  <c r="G24" i="7" s="1"/>
  <c r="G8" i="7"/>
  <c r="G25" i="7" s="1"/>
  <c r="G9" i="7"/>
  <c r="G26" i="7" s="1"/>
  <c r="G10" i="7"/>
  <c r="G27" i="7" s="1"/>
  <c r="G11" i="7"/>
  <c r="G28" i="7" s="1"/>
  <c r="G12" i="7"/>
  <c r="G29" i="7" s="1"/>
  <c r="G13" i="7"/>
  <c r="G30" i="7" s="1"/>
  <c r="G14" i="7"/>
  <c r="G31" i="7" s="1"/>
  <c r="G15" i="7"/>
  <c r="G32" i="7" s="1"/>
  <c r="G16" i="7"/>
  <c r="G33" i="7" s="1"/>
  <c r="G17" i="7"/>
  <c r="G34" i="7" s="1"/>
  <c r="G18" i="7"/>
  <c r="G35" i="7" s="1"/>
  <c r="G4" i="7"/>
  <c r="G21" i="7" s="1"/>
  <c r="F5" i="7"/>
  <c r="F22" i="7" s="1"/>
  <c r="F6" i="7"/>
  <c r="F23" i="7" s="1"/>
  <c r="F7" i="7"/>
  <c r="F24" i="7" s="1"/>
  <c r="F8" i="7"/>
  <c r="F25" i="7" s="1"/>
  <c r="F9" i="7"/>
  <c r="F26" i="7" s="1"/>
  <c r="F10" i="7"/>
  <c r="F27" i="7" s="1"/>
  <c r="F11" i="7"/>
  <c r="F28" i="7" s="1"/>
  <c r="F12" i="7"/>
  <c r="F29" i="7" s="1"/>
  <c r="F13" i="7"/>
  <c r="F30" i="7" s="1"/>
  <c r="F14" i="7"/>
  <c r="F31" i="7" s="1"/>
  <c r="F15" i="7"/>
  <c r="F32" i="7" s="1"/>
  <c r="F16" i="7"/>
  <c r="F33" i="7" s="1"/>
  <c r="F17" i="7"/>
  <c r="F34" i="7" s="1"/>
  <c r="F18" i="7"/>
  <c r="F35" i="7" s="1"/>
  <c r="F4" i="7"/>
  <c r="F21" i="7" s="1"/>
  <c r="E5" i="7"/>
  <c r="E22" i="7" s="1"/>
  <c r="E6" i="7"/>
  <c r="E23" i="7" s="1"/>
  <c r="E7" i="7"/>
  <c r="E24" i="7" s="1"/>
  <c r="E8" i="7"/>
  <c r="E25" i="7" s="1"/>
  <c r="E9" i="7"/>
  <c r="E26" i="7" s="1"/>
  <c r="E10" i="7"/>
  <c r="E27" i="7" s="1"/>
  <c r="E11" i="7"/>
  <c r="E28" i="7" s="1"/>
  <c r="E12" i="7"/>
  <c r="E29" i="7" s="1"/>
  <c r="E13" i="7"/>
  <c r="E30" i="7" s="1"/>
  <c r="E14" i="7"/>
  <c r="E31" i="7" s="1"/>
  <c r="E15" i="7"/>
  <c r="E32" i="7" s="1"/>
  <c r="E16" i="7"/>
  <c r="E33" i="7" s="1"/>
  <c r="E17" i="7"/>
  <c r="E34" i="7" s="1"/>
  <c r="E18" i="7"/>
  <c r="E35" i="7" s="1"/>
  <c r="E4" i="7"/>
  <c r="E21" i="7" s="1"/>
  <c r="D5" i="7"/>
  <c r="D22" i="7" s="1"/>
  <c r="D6" i="7"/>
  <c r="D23" i="7" s="1"/>
  <c r="D7" i="7"/>
  <c r="D24" i="7" s="1"/>
  <c r="D8" i="7"/>
  <c r="D25" i="7" s="1"/>
  <c r="D9" i="7"/>
  <c r="D26" i="7" s="1"/>
  <c r="D10" i="7"/>
  <c r="D27" i="7" s="1"/>
  <c r="D11" i="7"/>
  <c r="D28" i="7" s="1"/>
  <c r="D12" i="7"/>
  <c r="D29" i="7" s="1"/>
  <c r="D13" i="7"/>
  <c r="D30" i="7" s="1"/>
  <c r="D14" i="7"/>
  <c r="D31" i="7" s="1"/>
  <c r="D15" i="7"/>
  <c r="D32" i="7" s="1"/>
  <c r="D16" i="7"/>
  <c r="D33" i="7" s="1"/>
  <c r="D17" i="7"/>
  <c r="D34" i="7" s="1"/>
  <c r="D18" i="7"/>
  <c r="D35" i="7" s="1"/>
  <c r="D4" i="7"/>
  <c r="D21" i="7" s="1"/>
  <c r="I295" i="4"/>
  <c r="H36" i="7" l="1"/>
  <c r="J36" i="7"/>
  <c r="I36" i="7"/>
  <c r="D36" i="7"/>
  <c r="G36" i="7"/>
</calcChain>
</file>

<file path=xl/sharedStrings.xml><?xml version="1.0" encoding="utf-8"?>
<sst xmlns="http://schemas.openxmlformats.org/spreadsheetml/2006/main" count="895" uniqueCount="265">
  <si>
    <t>FF revenue</t>
  </si>
  <si>
    <t>CAP MED</t>
  </si>
  <si>
    <t>CAP BIO</t>
  </si>
  <si>
    <t>CAP S+T</t>
  </si>
  <si>
    <t>GE WATER</t>
  </si>
  <si>
    <t>GE CLIMATE</t>
  </si>
  <si>
    <t>GE GPH</t>
  </si>
  <si>
    <t>University of Minnesota</t>
  </si>
  <si>
    <t>University of Wisconsin–Madison</t>
  </si>
  <si>
    <t>University of Illinois at Urbana Champaign</t>
  </si>
  <si>
    <t>University of Michigan–Ann Arbor</t>
  </si>
  <si>
    <t>Michigan State University</t>
  </si>
  <si>
    <t>Pennsylvania State University</t>
  </si>
  <si>
    <t>Northwestern University</t>
  </si>
  <si>
    <t>Rutgers, The State University of New Jersey</t>
  </si>
  <si>
    <t>Purdue University West Lafayette</t>
  </si>
  <si>
    <t>University of Iowa</t>
  </si>
  <si>
    <t>University of Chicago</t>
  </si>
  <si>
    <t>University of Maryland, College Park</t>
  </si>
  <si>
    <t>University of Nebraska–Lincoln</t>
  </si>
  <si>
    <t>Indiana University</t>
  </si>
  <si>
    <t>Ohio State University</t>
  </si>
  <si>
    <t>The offer is for any CRL/NERL member who wishes to offer unlimited publishing to their corresponding and contributing authors for one fee across all twelve PLOS titles.</t>
  </si>
  <si>
    <t>FEES LISTED DO NOT INCLUDE BRANCH CAMPUSES OR "CHILDREN"/"AFFILIATES". PLEASE CONSULT DIRECTLY WITH PLOS TO IDENTIFY CHILDREN/BRANCHES/AFFILIATES YOU WISH TO INCLUDE.</t>
  </si>
  <si>
    <t>If you are interested in JUST your "all-in" (12 title) fee, please see the "All-In" Tab.</t>
  </si>
  <si>
    <t>If you wish to see how your All-in fee was calculated, you can see your fees broken out by model type: We provide these for the purpose of transparency.</t>
  </si>
  <si>
    <t>Tab 4: PLOS Community Action Publishing (CAP)</t>
  </si>
  <si>
    <t>Tab 5: PLOS' Global Equity model</t>
  </si>
  <si>
    <t xml:space="preserve">Tab 6: PLOS Flat Fee for the SIX </t>
  </si>
  <si>
    <t>The offer is:</t>
  </si>
  <si>
    <t>1. For all 12 PLOS titles</t>
  </si>
  <si>
    <t>2. Includes any new titles launched during the term</t>
  </si>
  <si>
    <t>If you wish to only participate in some titles but not all, your agreement would be directly with PLOS and not go through CRL/NERL.</t>
  </si>
  <si>
    <t>ALL-IN 12 TITLE OFFER FOR CRL/NERL MEMBERS</t>
  </si>
  <si>
    <t>The fees calculated on the next 3 tabs are summed to give you the maximum "All-in" fee you see below.</t>
  </si>
  <si>
    <t xml:space="preserve">Growth assumptions slow as more institutions join so the fee below is the maximum you would pay during the term. </t>
  </si>
  <si>
    <t>The equity fee is part of the "equity-focused" model - see "Just Equity Focused Fees"</t>
  </si>
  <si>
    <t>FEES LISTED ARE FOR PARENT INSTITUTION ONLY - NO CHILDREN, AFFILIATES OR BRANCHES. PLEASE CONSULT WITH PLOS TO ADD THOSE TO ENSURE CAMPUS WIDE INCLUSION.</t>
  </si>
  <si>
    <t>FEES FOR ONE YEAR</t>
  </si>
  <si>
    <t>Maximum All-In Annual Fee for 3 years (assuming no equity fees)</t>
  </si>
  <si>
    <t>Journals included</t>
  </si>
  <si>
    <t>Johns Hopkins University</t>
  </si>
  <si>
    <t>PLOS ONE</t>
  </si>
  <si>
    <t>Harvard University</t>
  </si>
  <si>
    <t>PLOS Neglected Tropical Diseases</t>
  </si>
  <si>
    <t>University of Washington</t>
  </si>
  <si>
    <t>PLOS Genetics</t>
  </si>
  <si>
    <t>University of California, Davis</t>
  </si>
  <si>
    <t>PLOS Computational Biology</t>
  </si>
  <si>
    <t>Stanford University</t>
  </si>
  <si>
    <t>PLOS Pathogens</t>
  </si>
  <si>
    <t>University of British Columbia</t>
  </si>
  <si>
    <t>PLOS Digital Health</t>
  </si>
  <si>
    <t>University of Florida</t>
  </si>
  <si>
    <t>PLOS Medicine</t>
  </si>
  <si>
    <t>PLOS Biology</t>
  </si>
  <si>
    <t>Texas A&amp;M University</t>
  </si>
  <si>
    <t>PLOS Sustainability and Transformation</t>
  </si>
  <si>
    <t>University of Pennsylvania</t>
  </si>
  <si>
    <t>PLOS Global Public Health</t>
  </si>
  <si>
    <t>PLOS Climate</t>
  </si>
  <si>
    <t>University of California, Los Angeles</t>
  </si>
  <si>
    <t>PLOS Water</t>
  </si>
  <si>
    <t>Cornell University</t>
  </si>
  <si>
    <t>University of California, San Diego</t>
  </si>
  <si>
    <t>Duke University</t>
  </si>
  <si>
    <t>University of Pittsburgh</t>
  </si>
  <si>
    <t>University of Alberta</t>
  </si>
  <si>
    <t>Columbia University</t>
  </si>
  <si>
    <t>University of California, Berkeley</t>
  </si>
  <si>
    <t>Emory University</t>
  </si>
  <si>
    <t>Washington University in St. Louis</t>
  </si>
  <si>
    <t>McGill University</t>
  </si>
  <si>
    <t>Boston University</t>
  </si>
  <si>
    <t>University of Southern California</t>
  </si>
  <si>
    <t>North Carolina State University</t>
  </si>
  <si>
    <t>University of Georgia</t>
  </si>
  <si>
    <t>University of Utah</t>
  </si>
  <si>
    <t>Massachusetts Institute of Technology</t>
  </si>
  <si>
    <t>University of California, Irvine</t>
  </si>
  <si>
    <t>University of Ottawa</t>
  </si>
  <si>
    <t>Virginia Tech</t>
  </si>
  <si>
    <t>McMaster University</t>
  </si>
  <si>
    <t>Simon Fraser University</t>
  </si>
  <si>
    <t>University of Arizona</t>
  </si>
  <si>
    <t>Oregon State University</t>
  </si>
  <si>
    <t>University of Alabama at Birmingham</t>
  </si>
  <si>
    <t>University of Calgary</t>
  </si>
  <si>
    <t>Brown University</t>
  </si>
  <si>
    <t>University of Virginia</t>
  </si>
  <si>
    <t>Vanderbilt University</t>
  </si>
  <si>
    <t>Case Western Reserve University</t>
  </si>
  <si>
    <t>University of Göttingen</t>
  </si>
  <si>
    <t>The University of Texas at Austin</t>
  </si>
  <si>
    <t>Arizona State University</t>
  </si>
  <si>
    <t>Université Laval</t>
  </si>
  <si>
    <t>University of Kentucky</t>
  </si>
  <si>
    <t>University of Maryland, Baltimore</t>
  </si>
  <si>
    <t>University of Notre Dame</t>
  </si>
  <si>
    <t>Stony Brook University</t>
  </si>
  <si>
    <t>University of Connecticut</t>
  </si>
  <si>
    <t>University of Vermont</t>
  </si>
  <si>
    <t>University of California, Santa Barbara</t>
  </si>
  <si>
    <t>University of California, Santa Cruz</t>
  </si>
  <si>
    <t>University of Illinois at Chicago</t>
  </si>
  <si>
    <t>University of Missouri</t>
  </si>
  <si>
    <t>York University</t>
  </si>
  <si>
    <t>American University of Beirut</t>
  </si>
  <si>
    <t>Brigham Young University</t>
  </si>
  <si>
    <t>Northeastern University</t>
  </si>
  <si>
    <t>University of Manitoba</t>
  </si>
  <si>
    <t>Dartmouth College</t>
  </si>
  <si>
    <t>Kansas State University</t>
  </si>
  <si>
    <t>University of New Mexico</t>
  </si>
  <si>
    <t>University of Cincinnati</t>
  </si>
  <si>
    <t>University of Hong Kong</t>
  </si>
  <si>
    <t>University of South Florida</t>
  </si>
  <si>
    <t>Florida State University</t>
  </si>
  <si>
    <t>University of Oregon</t>
  </si>
  <si>
    <t>University of Saskatchewan</t>
  </si>
  <si>
    <t>University of South Carolina</t>
  </si>
  <si>
    <t>George Mason University</t>
  </si>
  <si>
    <t>Georgia State University</t>
  </si>
  <si>
    <t>Temple University</t>
  </si>
  <si>
    <t>University of Delaware</t>
  </si>
  <si>
    <t>Texas Tech University</t>
  </si>
  <si>
    <t>University of Central Florida</t>
  </si>
  <si>
    <t>George Washington University</t>
  </si>
  <si>
    <t>Loyola University Chicago</t>
  </si>
  <si>
    <t>Miami University</t>
  </si>
  <si>
    <t>San Diego State University</t>
  </si>
  <si>
    <t>University of Maryland Center For Environmental Sciences</t>
  </si>
  <si>
    <t>Carleton University</t>
  </si>
  <si>
    <t>Concordia University</t>
  </si>
  <si>
    <t>Kent State University</t>
  </si>
  <si>
    <t>The University of Texas at San Antonio</t>
  </si>
  <si>
    <t>Boston College</t>
  </si>
  <si>
    <t>Florida International University</t>
  </si>
  <si>
    <t>Ohio University</t>
  </si>
  <si>
    <t>Ryerson University</t>
  </si>
  <si>
    <t>University of California, Merced</t>
  </si>
  <si>
    <t>University of Massachusetts Boston</t>
  </si>
  <si>
    <t>University of North Texas</t>
  </si>
  <si>
    <t>University of Oklahoma</t>
  </si>
  <si>
    <t>University of Victoria</t>
  </si>
  <si>
    <t>Ball State University</t>
  </si>
  <si>
    <t>Baylor University</t>
  </si>
  <si>
    <t>Binghamton University</t>
  </si>
  <si>
    <t>Brandeis University</t>
  </si>
  <si>
    <t>Lehigh University</t>
  </si>
  <si>
    <t>Trent University</t>
  </si>
  <si>
    <t>University of Maryland, Baltimore County</t>
  </si>
  <si>
    <t>Bowling Green State University</t>
  </si>
  <si>
    <t>Brock University</t>
  </si>
  <si>
    <t>Illinois Institute of Technology</t>
  </si>
  <si>
    <t>Macalester College</t>
  </si>
  <si>
    <t>Marquette University</t>
  </si>
  <si>
    <t>Northern Illinois University</t>
  </si>
  <si>
    <t>Smith College</t>
  </si>
  <si>
    <t>University of Dayton</t>
  </si>
  <si>
    <t>University of North Carolina at Greensboro</t>
  </si>
  <si>
    <t>University of North Florida</t>
  </si>
  <si>
    <t>The University of Texas at Dallas</t>
  </si>
  <si>
    <t>Sewanee: The University of the South</t>
  </si>
  <si>
    <t>Wilfrid Laurier University</t>
  </si>
  <si>
    <t>Ashland University</t>
  </si>
  <si>
    <t>Butler University</t>
  </si>
  <si>
    <t>Chicago State University</t>
  </si>
  <si>
    <t>Colgate University</t>
  </si>
  <si>
    <t>College of Wooster</t>
  </si>
  <si>
    <t>DePaul University</t>
  </si>
  <si>
    <t>Furman University</t>
  </si>
  <si>
    <t>The Graduate Center, CUNY</t>
  </si>
  <si>
    <t>Grinnell College</t>
  </si>
  <si>
    <t>Hamilton College</t>
  </si>
  <si>
    <t>Hampshire College</t>
  </si>
  <si>
    <t>Hope College</t>
  </si>
  <si>
    <t>Lafayette College</t>
  </si>
  <si>
    <t>Middlebury College</t>
  </si>
  <si>
    <t>Morgan State University</t>
  </si>
  <si>
    <t>Mount Holyoke College</t>
  </si>
  <si>
    <t>Norwich University</t>
  </si>
  <si>
    <t>Oberlin College</t>
  </si>
  <si>
    <t>Occidental College</t>
  </si>
  <si>
    <t>Towson University</t>
  </si>
  <si>
    <t>Union College</t>
  </si>
  <si>
    <t>United States Military Academy</t>
  </si>
  <si>
    <t>University of Alabama, Tuscaloosa</t>
  </si>
  <si>
    <t>University of Baltimore</t>
  </si>
  <si>
    <t>University of Denver</t>
  </si>
  <si>
    <t>University of Maryland Eastern Shore</t>
  </si>
  <si>
    <t>University of West Florida</t>
  </si>
  <si>
    <t>Valparaiso University</t>
  </si>
  <si>
    <t>Williams College</t>
  </si>
  <si>
    <t>Howard University</t>
  </si>
  <si>
    <t>Adler University</t>
  </si>
  <si>
    <t>Amherst College</t>
  </si>
  <si>
    <t>Bard College</t>
  </si>
  <si>
    <t>Baruch College</t>
  </si>
  <si>
    <t>Beloit College</t>
  </si>
  <si>
    <t>Berlin State Library</t>
  </si>
  <si>
    <t>Bowie State University</t>
  </si>
  <si>
    <t>Canisius College</t>
  </si>
  <si>
    <t>Carleton College</t>
  </si>
  <si>
    <t>Carthage College</t>
  </si>
  <si>
    <t>Colorado College</t>
  </si>
  <si>
    <t>Coppin State University</t>
  </si>
  <si>
    <t>Frostburg State University</t>
  </si>
  <si>
    <t>Illinois Wesleyan University</t>
  </si>
  <si>
    <t>Kalamazoo College</t>
  </si>
  <si>
    <t>Kenyon College</t>
  </si>
  <si>
    <t>Knox College</t>
  </si>
  <si>
    <t>Lake Forest College</t>
  </si>
  <si>
    <t>Lakehead University</t>
  </si>
  <si>
    <t>Liberty University</t>
  </si>
  <si>
    <t>Loyola-Notre Dame Library</t>
  </si>
  <si>
    <t>Millikin University</t>
  </si>
  <si>
    <t>Mount Allison University</t>
  </si>
  <si>
    <t>National Agricultural Library</t>
  </si>
  <si>
    <t>National Humanities Center</t>
  </si>
  <si>
    <t>Olivet Nazarene University</t>
  </si>
  <si>
    <t>Pepperdine University</t>
  </si>
  <si>
    <t>Queens University</t>
  </si>
  <si>
    <t>Rollins College</t>
  </si>
  <si>
    <t>St. Lawrence University</t>
  </si>
  <si>
    <t>St. Mary's College of Maryland</t>
  </si>
  <si>
    <t>St. Olaf College</t>
  </si>
  <si>
    <t>Salisbury University</t>
  </si>
  <si>
    <t>SUNY Geneseo</t>
  </si>
  <si>
    <t>Claremont Colleges</t>
  </si>
  <si>
    <t>New College of Florida</t>
  </si>
  <si>
    <t>Newberry Library</t>
  </si>
  <si>
    <t>School of the Art Institute of Chicago</t>
  </si>
  <si>
    <t>Thomas Jefferson Foundation</t>
  </si>
  <si>
    <t>University of Maryland Global Campus</t>
  </si>
  <si>
    <t>University of San Diego</t>
  </si>
  <si>
    <t>University of San Francisco</t>
  </si>
  <si>
    <t>Wofford College</t>
  </si>
  <si>
    <t>PLOS COMMUNITY ACTION PUBLISHING (CAP)</t>
  </si>
  <si>
    <t>https://plos.org/resources/community-action-publishing/</t>
  </si>
  <si>
    <t>The aim of this model is eliminate APCs for highly selective journals by equitably distributing their costs across the institutions that publish most frequently as corresponding AND contributing authors.</t>
  </si>
  <si>
    <t>The revenue target is public; the margin is capped; and any overages beyond the target are redistributed to community members at renewal in the form of discounts.</t>
  </si>
  <si>
    <t>Authors from participating institutions pay no fees. Authors who institutiosn have not joined pay a non-member fee: https://plos.org/publish/fees/</t>
  </si>
  <si>
    <t>All three titles are included in the "All in" CRL/NERL offer but should institutions wish to participate in these separately (outside the PLOS/CRL/NERL offer), there is no need to participate in all three together.</t>
  </si>
  <si>
    <t>Total (added into your All-in price on "All-in" Tab)</t>
  </si>
  <si>
    <t>All-in</t>
  </si>
  <si>
    <t>Bio</t>
  </si>
  <si>
    <t>Med</t>
  </si>
  <si>
    <t>New</t>
  </si>
  <si>
    <t>Global Equity model</t>
  </si>
  <si>
    <t>The aim of this model is consciously rebuild equity in the scholarly publishing ecosystem by shifting fees away from lower income, and lower, middle income countries (L/LMICs) to high income countries (HICs).</t>
  </si>
  <si>
    <t>Institutions are tiered according to their publishing volume in each journals' topic area over 5 years as affiliated with corresponding AND contributing authors.</t>
  </si>
  <si>
    <t>Fees are then discounted based on World Bank Lending Class: https://datahelpdesk.worldbank.org/knowledgebase/articles/906519-world-bank-country-and-lending-groups</t>
  </si>
  <si>
    <t>UMICs pay 10% off HIC fees. L/LMICs pay 65% off HIC fees.</t>
  </si>
  <si>
    <t>Orgs wishing to further reduce the fees for L/LMICs may contribute as many "seats" of $1500 equity fees to be pooled together, by journal, to further discount L/LMIC country fees. These fees will be redistributed annually to L/LMICs as a discount.</t>
  </si>
  <si>
    <t>Optional Equity Fee of $1500 a "seat"</t>
  </si>
  <si>
    <t>FLAT FEES FOR the SIX</t>
  </si>
  <si>
    <t>This model for PLOS ONE, the four Community Journals, and PLOS Digital Health uses 2019-2020 publications, spend, and waiver rates + a year over year growth assumption to generate an annual fee for unlimited publishing in all 6 titles.</t>
  </si>
  <si>
    <t>There's is a baseline 4% bulk discount per paper, which increases as publications increase.</t>
  </si>
  <si>
    <t>In the case of PLOS Digital Health, a new title, we estimated growth on top of the org's historical publishing trend in the topic areas in the last five years.</t>
  </si>
  <si>
    <t>2023 Flat Fee</t>
  </si>
  <si>
    <t>This spreadsheet accompanies the PLOS proposal for unlimited publishing in 12 PLOS titles.</t>
  </si>
  <si>
    <t>3. All fees are discounted 1% if paid through CRL/NERL via one invoice.</t>
  </si>
  <si>
    <t xml:space="preserve">Fees are for January 1, 2023 start date. </t>
  </si>
  <si>
    <t>There is an additional 2% savings because of CRL/NERL participation in the model from year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</si>
</sst>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rgb="FFFFFFFF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rgb="FFFFFFFF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600FF"/>
        <bgColor rgb="FFE600FF"/>
      </patternFill>
    </fill>
    <fill>
      <patternFill patternType="solid">
        <fgColor rgb="FFD9E2F3"/>
        <bgColor rgb="FFD9E2F3"/>
      </patternFill>
    </fill>
    <fill>
      <patternFill patternType="solid">
        <fgColor rgb="FFBC8FDD"/>
        <bgColor rgb="FFBC8FDD"/>
      </patternFill>
    </fill>
    <fill>
      <patternFill patternType="solid">
        <fgColor rgb="FF548135"/>
        <bgColor rgb="FF548135"/>
      </patternFill>
    </fill>
    <fill>
      <patternFill patternType="solid">
        <fgColor rgb="FFFFC000"/>
        <bgColor rgb="FFFFC000"/>
      </patternFill>
    </fill>
    <fill>
      <patternFill patternType="solid">
        <fgColor rgb="FF2E75B5"/>
        <bgColor rgb="FF2E75B5"/>
      </patternFill>
    </fill>
    <fill>
      <patternFill patternType="solid">
        <fgColor rgb="FF5B9BD5"/>
        <bgColor rgb="FF5B9BD5"/>
      </patternFill>
    </fill>
    <fill>
      <patternFill patternType="solid">
        <fgColor rgb="FFA9D08E"/>
        <bgColor rgb="FFA9D08E"/>
      </patternFill>
    </fill>
    <fill>
      <patternFill patternType="solid">
        <fgColor rgb="FF7030A0"/>
        <bgColor rgb="FF7030A0"/>
      </patternFill>
    </fill>
    <fill>
      <patternFill patternType="solid">
        <fgColor rgb="FFFF0000"/>
        <bgColor rgb="FFFF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3" borderId="1" xfId="0" applyFont="1" applyFill="1" applyBorder="1"/>
    <xf numFmtId="0" fontId="3" fillId="4" borderId="1" xfId="0" applyFont="1" applyFill="1" applyBorder="1"/>
    <xf numFmtId="42" fontId="4" fillId="0" borderId="0" xfId="0" applyNumberFormat="1" applyFont="1"/>
    <xf numFmtId="0" fontId="5" fillId="0" borderId="0" xfId="0" applyFont="1"/>
    <xf numFmtId="0" fontId="3" fillId="5" borderId="1" xfId="0" applyFont="1" applyFill="1" applyBorder="1"/>
    <xf numFmtId="0" fontId="3" fillId="8" borderId="1" xfId="0" applyFont="1" applyFill="1" applyBorder="1"/>
    <xf numFmtId="0" fontId="3" fillId="6" borderId="1" xfId="0" applyFont="1" applyFill="1" applyBorder="1"/>
    <xf numFmtId="0" fontId="3" fillId="0" borderId="0" xfId="0" applyFont="1"/>
    <xf numFmtId="0" fontId="3" fillId="9" borderId="1" xfId="0" applyFont="1" applyFill="1" applyBorder="1"/>
    <xf numFmtId="0" fontId="3" fillId="10" borderId="1" xfId="0" applyFont="1" applyFill="1" applyBorder="1"/>
    <xf numFmtId="0" fontId="6" fillId="11" borderId="1" xfId="0" applyFont="1" applyFill="1" applyBorder="1"/>
    <xf numFmtId="42" fontId="3" fillId="0" borderId="0" xfId="0" applyNumberFormat="1" applyFont="1"/>
    <xf numFmtId="44" fontId="0" fillId="0" borderId="0" xfId="0" applyNumberFormat="1"/>
    <xf numFmtId="164" fontId="0" fillId="0" borderId="0" xfId="0" applyNumberFormat="1"/>
    <xf numFmtId="42" fontId="0" fillId="0" borderId="0" xfId="0" applyNumberFormat="1"/>
    <xf numFmtId="0" fontId="1" fillId="2" borderId="1" xfId="0" applyFont="1" applyFill="1" applyBorder="1"/>
    <xf numFmtId="42" fontId="1" fillId="0" borderId="0" xfId="0" applyNumberFormat="1" applyFont="1"/>
    <xf numFmtId="42" fontId="1" fillId="2" borderId="1" xfId="0" applyNumberFormat="1" applyFont="1" applyFill="1" applyBorder="1"/>
    <xf numFmtId="0" fontId="1" fillId="7" borderId="1" xfId="0" applyFont="1" applyFill="1" applyBorder="1"/>
    <xf numFmtId="0" fontId="1" fillId="12" borderId="1" xfId="0" applyFont="1" applyFill="1" applyBorder="1"/>
    <xf numFmtId="0" fontId="0" fillId="0" borderId="0" xfId="0" applyFill="1"/>
    <xf numFmtId="42" fontId="1" fillId="0" borderId="0" xfId="0" applyNumberFormat="1" applyFont="1" applyFill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plos.org/resources/community-action-publishing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9A8E2-4ADD-477A-8F52-96B63D8975A4}">
  <dimension ref="C3:J36"/>
  <sheetViews>
    <sheetView workbookViewId="0">
      <selection activeCell="D36" sqref="D36"/>
    </sheetView>
  </sheetViews>
  <sheetFormatPr defaultRowHeight="14" x14ac:dyDescent="0.3"/>
  <cols>
    <col min="3" max="3" width="52.25" customWidth="1"/>
    <col min="5" max="5" width="17.83203125" customWidth="1"/>
  </cols>
  <sheetData>
    <row r="3" spans="3:10" x14ac:dyDescent="0.3">
      <c r="D3" t="s">
        <v>0</v>
      </c>
      <c r="E3" t="s">
        <v>1</v>
      </c>
      <c r="F3" t="s">
        <v>2</v>
      </c>
      <c r="G3" t="s">
        <v>3</v>
      </c>
      <c r="H3" t="s">
        <v>4</v>
      </c>
      <c r="I3" t="s">
        <v>5</v>
      </c>
      <c r="J3" t="s">
        <v>6</v>
      </c>
    </row>
    <row r="4" spans="3:10" ht="14.5" x14ac:dyDescent="0.35">
      <c r="C4" s="3" t="s">
        <v>7</v>
      </c>
      <c r="D4" t="e">
        <f>VLOOKUP(C4,'Just Flat Fee 4 SIX'!$A$8:$A$201,2,FALSE)</f>
        <v>#REF!</v>
      </c>
      <c r="E4">
        <f>VLOOKUP(C4,'Just CAP Fees'!$A$8:$C$201,2,FALSE)</f>
        <v>1650</v>
      </c>
      <c r="F4">
        <f>VLOOKUP(C4,'Just CAP Fees'!$A$8:$C$201,3,FALSE)</f>
        <v>3425</v>
      </c>
      <c r="G4" t="e">
        <f>VLOOKUP(C4,'Just CAP Fees'!$A$8:$C$201,4,FALSE)</f>
        <v>#REF!</v>
      </c>
      <c r="H4">
        <f>VLOOKUP(C4,'Just Global Equity Fees'!$A$9:$C$202,2,FALSE)</f>
        <v>4312.5</v>
      </c>
      <c r="I4">
        <f>VLOOKUP(C4,'Just Global Equity Fees'!$A$9:$C$202,3,FALSE)</f>
        <v>4312.5</v>
      </c>
      <c r="J4" t="e">
        <f>VLOOKUP(C4,'Just Global Equity Fees'!$A$9:$C$202,4,FALSE)</f>
        <v>#REF!</v>
      </c>
    </row>
    <row r="5" spans="3:10" ht="14.5" x14ac:dyDescent="0.35">
      <c r="C5" s="3" t="s">
        <v>8</v>
      </c>
      <c r="D5" t="e">
        <f>VLOOKUP(C5,'Just Flat Fee 4 SIX'!$A$8:$A$201,2,FALSE)</f>
        <v>#REF!</v>
      </c>
      <c r="E5">
        <f>VLOOKUP(C5,'Just CAP Fees'!$A$8:$C$201,2,FALSE)</f>
        <v>2640</v>
      </c>
      <c r="F5">
        <f>VLOOKUP(C5,'Just CAP Fees'!$A$8:$C$201,3,FALSE)</f>
        <v>7880</v>
      </c>
      <c r="G5" t="e">
        <f>VLOOKUP(C5,'Just CAP Fees'!$A$8:$C$201,4,FALSE)</f>
        <v>#REF!</v>
      </c>
      <c r="H5">
        <f>VLOOKUP(C5,'Just Global Equity Fees'!$A$9:$C$202,2,FALSE)</f>
        <v>4312.5</v>
      </c>
      <c r="I5">
        <f>VLOOKUP(C5,'Just Global Equity Fees'!$A$9:$C$202,3,FALSE)</f>
        <v>4312.5</v>
      </c>
      <c r="J5" t="e">
        <f>VLOOKUP(C5,'Just Global Equity Fees'!$A$9:$C$202,4,FALSE)</f>
        <v>#REF!</v>
      </c>
    </row>
    <row r="6" spans="3:10" ht="14.5" x14ac:dyDescent="0.35">
      <c r="C6" s="3" t="s">
        <v>9</v>
      </c>
      <c r="D6" t="e">
        <f>VLOOKUP(C6,'Just Flat Fee 4 SIX'!$A$8:$A$201,2,FALSE)</f>
        <v>#REF!</v>
      </c>
      <c r="E6">
        <f>VLOOKUP(C6,'Just CAP Fees'!$A$8:$C$201,2,FALSE)</f>
        <v>330</v>
      </c>
      <c r="F6">
        <f>VLOOKUP(C6,'Just CAP Fees'!$A$8:$C$201,3,FALSE)</f>
        <v>2138</v>
      </c>
      <c r="G6" t="e">
        <f>VLOOKUP(C6,'Just CAP Fees'!$A$8:$C$201,4,FALSE)</f>
        <v>#REF!</v>
      </c>
      <c r="H6">
        <f>VLOOKUP(C6,'Just Global Equity Fees'!$A$9:$C$202,2,FALSE)</f>
        <v>4312.5</v>
      </c>
      <c r="I6">
        <f>VLOOKUP(C6,'Just Global Equity Fees'!$A$9:$C$202,3,FALSE)</f>
        <v>4312.5</v>
      </c>
      <c r="J6" t="e">
        <f>VLOOKUP(C6,'Just Global Equity Fees'!$A$9:$C$202,4,FALSE)</f>
        <v>#REF!</v>
      </c>
    </row>
    <row r="7" spans="3:10" ht="14.5" x14ac:dyDescent="0.35">
      <c r="C7" s="3" t="s">
        <v>10</v>
      </c>
      <c r="D7" t="e">
        <f>VLOOKUP(C7,'Just Flat Fee 4 SIX'!$A$8:$A$201,2,FALSE)</f>
        <v>#REF!</v>
      </c>
      <c r="E7">
        <f>VLOOKUP(C7,'Just CAP Fees'!$A$8:$C$201,2,FALSE)</f>
        <v>5445</v>
      </c>
      <c r="F7">
        <f>VLOOKUP(C7,'Just CAP Fees'!$A$8:$C$201,3,FALSE)</f>
        <v>23290</v>
      </c>
      <c r="G7" t="e">
        <f>VLOOKUP(C7,'Just CAP Fees'!$A$8:$C$201,4,FALSE)</f>
        <v>#REF!</v>
      </c>
      <c r="H7">
        <f>VLOOKUP(C7,'Just Global Equity Fees'!$A$9:$C$202,2,FALSE)</f>
        <v>5175</v>
      </c>
      <c r="I7">
        <f>VLOOKUP(C7,'Just Global Equity Fees'!$A$9:$C$202,3,FALSE)</f>
        <v>4312.5</v>
      </c>
      <c r="J7" t="e">
        <f>VLOOKUP(C7,'Just Global Equity Fees'!$A$9:$C$202,4,FALSE)</f>
        <v>#REF!</v>
      </c>
    </row>
    <row r="8" spans="3:10" ht="14.5" x14ac:dyDescent="0.35">
      <c r="C8" s="3" t="s">
        <v>11</v>
      </c>
      <c r="D8" t="e">
        <f>VLOOKUP(C8,'Just Flat Fee 4 SIX'!$A$8:$A$201,2,FALSE)</f>
        <v>#N/A</v>
      </c>
      <c r="E8" t="e">
        <f>VLOOKUP(C8,'Just CAP Fees'!$A$8:$C$201,2,FALSE)</f>
        <v>#N/A</v>
      </c>
      <c r="F8" t="e">
        <f>VLOOKUP(C8,'Just CAP Fees'!$A$8:$C$201,3,FALSE)</f>
        <v>#N/A</v>
      </c>
      <c r="G8" t="e">
        <f>VLOOKUP(C8,'Just CAP Fees'!$A$8:$C$201,4,FALSE)</f>
        <v>#N/A</v>
      </c>
      <c r="H8" t="e">
        <f>VLOOKUP(C8,'Just Global Equity Fees'!$A$9:$C$202,2,FALSE)</f>
        <v>#N/A</v>
      </c>
      <c r="I8" t="e">
        <f>VLOOKUP(C8,'Just Global Equity Fees'!$A$9:$C$202,3,FALSE)</f>
        <v>#N/A</v>
      </c>
      <c r="J8" t="e">
        <f>VLOOKUP(C8,'Just Global Equity Fees'!$A$9:$C$202,4,FALSE)</f>
        <v>#N/A</v>
      </c>
    </row>
    <row r="9" spans="3:10" ht="14.5" x14ac:dyDescent="0.35">
      <c r="C9" s="3" t="s">
        <v>12</v>
      </c>
      <c r="D9" t="e">
        <f>VLOOKUP(C9,'Just Flat Fee 4 SIX'!$A$8:$A$201,2,FALSE)</f>
        <v>#N/A</v>
      </c>
      <c r="E9" t="e">
        <f>VLOOKUP(C9,'Just CAP Fees'!$A$8:$C$201,2,FALSE)</f>
        <v>#N/A</v>
      </c>
      <c r="F9" t="e">
        <f>VLOOKUP(C9,'Just CAP Fees'!$A$8:$C$201,3,FALSE)</f>
        <v>#N/A</v>
      </c>
      <c r="G9" t="e">
        <f>VLOOKUP(C9,'Just CAP Fees'!$A$8:$C$201,4,FALSE)</f>
        <v>#N/A</v>
      </c>
      <c r="H9" t="e">
        <f>VLOOKUP(C9,'Just Global Equity Fees'!$A$9:$C$202,2,FALSE)</f>
        <v>#N/A</v>
      </c>
      <c r="I9" t="e">
        <f>VLOOKUP(C9,'Just Global Equity Fees'!$A$9:$C$202,3,FALSE)</f>
        <v>#N/A</v>
      </c>
      <c r="J9" t="e">
        <f>VLOOKUP(C9,'Just Global Equity Fees'!$A$9:$C$202,4,FALSE)</f>
        <v>#N/A</v>
      </c>
    </row>
    <row r="10" spans="3:10" ht="14.5" x14ac:dyDescent="0.35">
      <c r="C10" s="3" t="s">
        <v>13</v>
      </c>
      <c r="D10" t="e">
        <f>VLOOKUP(C10,'Just Flat Fee 4 SIX'!$A$8:$A$201,2,FALSE)</f>
        <v>#REF!</v>
      </c>
      <c r="E10">
        <f>VLOOKUP(C10,'Just CAP Fees'!$A$8:$C$201,2,FALSE)</f>
        <v>2640</v>
      </c>
      <c r="F10">
        <f>VLOOKUP(C10,'Just CAP Fees'!$A$8:$C$201,3,FALSE)</f>
        <v>19525</v>
      </c>
      <c r="G10" t="e">
        <f>VLOOKUP(C10,'Just CAP Fees'!$A$8:$C$201,4,FALSE)</f>
        <v>#REF!</v>
      </c>
      <c r="H10">
        <f>VLOOKUP(C10,'Just Global Equity Fees'!$A$9:$C$202,2,FALSE)</f>
        <v>3450</v>
      </c>
      <c r="I10">
        <f>VLOOKUP(C10,'Just Global Equity Fees'!$A$9:$C$202,3,FALSE)</f>
        <v>3450</v>
      </c>
      <c r="J10" t="e">
        <f>VLOOKUP(C10,'Just Global Equity Fees'!$A$9:$C$202,4,FALSE)</f>
        <v>#REF!</v>
      </c>
    </row>
    <row r="11" spans="3:10" ht="14.5" x14ac:dyDescent="0.35">
      <c r="C11" s="3" t="s">
        <v>14</v>
      </c>
      <c r="D11" t="e">
        <f>VLOOKUP(C11,'Just Flat Fee 4 SIX'!$A$8:$A$201,2,FALSE)</f>
        <v>#REF!</v>
      </c>
      <c r="E11">
        <f>VLOOKUP(C11,'Just CAP Fees'!$A$8:$C$201,2,FALSE)</f>
        <v>790.05</v>
      </c>
      <c r="F11">
        <f>VLOOKUP(C11,'Just CAP Fees'!$A$8:$C$201,3,FALSE)</f>
        <v>819.95</v>
      </c>
      <c r="G11" t="e">
        <f>VLOOKUP(C11,'Just CAP Fees'!$A$8:$C$201,4,FALSE)</f>
        <v>#REF!</v>
      </c>
      <c r="H11">
        <f>VLOOKUP(C11,'Just Global Equity Fees'!$A$9:$C$202,2,FALSE)</f>
        <v>3450</v>
      </c>
      <c r="I11">
        <f>VLOOKUP(C11,'Just Global Equity Fees'!$A$9:$C$202,3,FALSE)</f>
        <v>4312.5</v>
      </c>
      <c r="J11" t="e">
        <f>VLOOKUP(C11,'Just Global Equity Fees'!$A$9:$C$202,4,FALSE)</f>
        <v>#REF!</v>
      </c>
    </row>
    <row r="12" spans="3:10" ht="14.5" x14ac:dyDescent="0.35">
      <c r="C12" s="3" t="s">
        <v>15</v>
      </c>
      <c r="D12" t="e">
        <f>VLOOKUP(C12,'Just Flat Fee 4 SIX'!$A$8:$A$201,2,FALSE)</f>
        <v>#N/A</v>
      </c>
      <c r="E12" t="e">
        <f>VLOOKUP(C12,'Just CAP Fees'!$A$8:$C$201,2,FALSE)</f>
        <v>#N/A</v>
      </c>
      <c r="F12" t="e">
        <f>VLOOKUP(C12,'Just CAP Fees'!$A$8:$C$201,3,FALSE)</f>
        <v>#N/A</v>
      </c>
      <c r="G12" t="e">
        <f>VLOOKUP(C12,'Just CAP Fees'!$A$8:$C$201,4,FALSE)</f>
        <v>#N/A</v>
      </c>
      <c r="H12" t="e">
        <f>VLOOKUP(C12,'Just Global Equity Fees'!$A$9:$C$202,2,FALSE)</f>
        <v>#N/A</v>
      </c>
      <c r="I12" t="e">
        <f>VLOOKUP(C12,'Just Global Equity Fees'!$A$9:$C$202,3,FALSE)</f>
        <v>#N/A</v>
      </c>
      <c r="J12" t="e">
        <f>VLOOKUP(C12,'Just Global Equity Fees'!$A$9:$C$202,4,FALSE)</f>
        <v>#N/A</v>
      </c>
    </row>
    <row r="13" spans="3:10" ht="14.5" x14ac:dyDescent="0.35">
      <c r="C13" s="3" t="s">
        <v>16</v>
      </c>
      <c r="D13" t="e">
        <f>VLOOKUP(C13,'Just Flat Fee 4 SIX'!$A$8:$A$201,2,FALSE)</f>
        <v>#REF!</v>
      </c>
      <c r="E13">
        <f>VLOOKUP(C13,'Just CAP Fees'!$A$8:$C$201,2,FALSE)</f>
        <v>1650</v>
      </c>
      <c r="F13">
        <f>VLOOKUP(C13,'Just CAP Fees'!$A$8:$C$201,3,FALSE)</f>
        <v>3425</v>
      </c>
      <c r="G13" t="e">
        <f>VLOOKUP(C13,'Just CAP Fees'!$A$8:$C$201,4,FALSE)</f>
        <v>#REF!</v>
      </c>
      <c r="H13">
        <f>VLOOKUP(C13,'Just Global Equity Fees'!$A$9:$C$202,2,FALSE)</f>
        <v>3450</v>
      </c>
      <c r="I13">
        <f>VLOOKUP(C13,'Just Global Equity Fees'!$A$9:$C$202,3,FALSE)</f>
        <v>3450</v>
      </c>
      <c r="J13" t="e">
        <f>VLOOKUP(C13,'Just Global Equity Fees'!$A$9:$C$202,4,FALSE)</f>
        <v>#REF!</v>
      </c>
    </row>
    <row r="14" spans="3:10" ht="14.5" x14ac:dyDescent="0.35">
      <c r="C14" s="3" t="s">
        <v>17</v>
      </c>
      <c r="D14" t="e">
        <f>VLOOKUP(C14,'Just Flat Fee 4 SIX'!$A$8:$A$201,2,FALSE)</f>
        <v>#N/A</v>
      </c>
      <c r="E14" t="e">
        <f>VLOOKUP(C14,'Just CAP Fees'!$A$8:$C$201,2,FALSE)</f>
        <v>#N/A</v>
      </c>
      <c r="F14" t="e">
        <f>VLOOKUP(C14,'Just CAP Fees'!$A$8:$C$201,3,FALSE)</f>
        <v>#N/A</v>
      </c>
      <c r="G14" t="e">
        <f>VLOOKUP(C14,'Just CAP Fees'!$A$8:$C$201,4,FALSE)</f>
        <v>#N/A</v>
      </c>
      <c r="H14" t="e">
        <f>VLOOKUP(C14,'Just Global Equity Fees'!$A$9:$C$202,2,FALSE)</f>
        <v>#N/A</v>
      </c>
      <c r="I14" t="e">
        <f>VLOOKUP(C14,'Just Global Equity Fees'!$A$9:$C$202,3,FALSE)</f>
        <v>#N/A</v>
      </c>
      <c r="J14" t="e">
        <f>VLOOKUP(C14,'Just Global Equity Fees'!$A$9:$C$202,4,FALSE)</f>
        <v>#N/A</v>
      </c>
    </row>
    <row r="15" spans="3:10" ht="14.5" x14ac:dyDescent="0.35">
      <c r="C15" s="3" t="s">
        <v>18</v>
      </c>
      <c r="D15" t="e">
        <f>VLOOKUP(C15,'Just Flat Fee 4 SIX'!$A$8:$A$201,2,FALSE)</f>
        <v>#REF!</v>
      </c>
      <c r="E15">
        <f>VLOOKUP(C15,'Just CAP Fees'!$A$8:$C$201,2,FALSE)</f>
        <v>394.45</v>
      </c>
      <c r="F15">
        <f>VLOOKUP(C15,'Just CAP Fees'!$A$8:$C$201,3,FALSE)</f>
        <v>819.95</v>
      </c>
      <c r="G15" t="e">
        <f>VLOOKUP(C15,'Just CAP Fees'!$A$8:$C$201,4,FALSE)</f>
        <v>#REF!</v>
      </c>
      <c r="H15">
        <f>VLOOKUP(C15,'Just Global Equity Fees'!$A$9:$C$202,2,FALSE)</f>
        <v>4312.5</v>
      </c>
      <c r="I15">
        <f>VLOOKUP(C15,'Just Global Equity Fees'!$A$9:$C$202,3,FALSE)</f>
        <v>4312.5</v>
      </c>
      <c r="J15" t="e">
        <f>VLOOKUP(C15,'Just Global Equity Fees'!$A$9:$C$202,4,FALSE)</f>
        <v>#REF!</v>
      </c>
    </row>
    <row r="16" spans="3:10" ht="14.5" x14ac:dyDescent="0.35">
      <c r="C16" s="3" t="s">
        <v>19</v>
      </c>
      <c r="D16" t="e">
        <f>VLOOKUP(C16,'Just Flat Fee 4 SIX'!$A$8:$A$201,2,FALSE)</f>
        <v>#REF!</v>
      </c>
      <c r="E16">
        <f>VLOOKUP(C16,'Just CAP Fees'!$A$8:$C$201,2,FALSE)</f>
        <v>330</v>
      </c>
      <c r="F16">
        <f>VLOOKUP(C16,'Just CAP Fees'!$A$8:$C$201,3,FALSE)</f>
        <v>3425</v>
      </c>
      <c r="G16" t="e">
        <f>VLOOKUP(C16,'Just CAP Fees'!$A$8:$C$201,4,FALSE)</f>
        <v>#REF!</v>
      </c>
      <c r="H16">
        <f>VLOOKUP(C16,'Just Global Equity Fees'!$A$9:$C$202,2,FALSE)</f>
        <v>3450</v>
      </c>
      <c r="I16">
        <f>VLOOKUP(C16,'Just Global Equity Fees'!$A$9:$C$202,3,FALSE)</f>
        <v>3450</v>
      </c>
      <c r="J16" t="e">
        <f>VLOOKUP(C16,'Just Global Equity Fees'!$A$9:$C$202,4,FALSE)</f>
        <v>#REF!</v>
      </c>
    </row>
    <row r="17" spans="3:10" ht="14.5" x14ac:dyDescent="0.35">
      <c r="C17" s="3" t="s">
        <v>20</v>
      </c>
      <c r="D17" t="e">
        <f>VLOOKUP(C17,'Just Flat Fee 4 SIX'!$A$8:$A$201,2,FALSE)</f>
        <v>#N/A</v>
      </c>
      <c r="E17" t="e">
        <f>VLOOKUP(C17,'Just CAP Fees'!$A$8:$C$201,2,FALSE)</f>
        <v>#N/A</v>
      </c>
      <c r="F17" t="e">
        <f>VLOOKUP(C17,'Just CAP Fees'!$A$8:$C$201,3,FALSE)</f>
        <v>#N/A</v>
      </c>
      <c r="G17" t="e">
        <f>VLOOKUP(C17,'Just CAP Fees'!$A$8:$C$201,4,FALSE)</f>
        <v>#N/A</v>
      </c>
      <c r="H17" t="e">
        <f>VLOOKUP(C17,'Just Global Equity Fees'!$A$9:$C$202,2,FALSE)</f>
        <v>#N/A</v>
      </c>
      <c r="I17" t="e">
        <f>VLOOKUP(C17,'Just Global Equity Fees'!$A$9:$C$202,3,FALSE)</f>
        <v>#N/A</v>
      </c>
      <c r="J17" t="e">
        <f>VLOOKUP(C17,'Just Global Equity Fees'!$A$9:$C$202,4,FALSE)</f>
        <v>#N/A</v>
      </c>
    </row>
    <row r="18" spans="3:10" ht="14.5" x14ac:dyDescent="0.35">
      <c r="C18" s="3" t="s">
        <v>21</v>
      </c>
      <c r="D18" t="e">
        <f>VLOOKUP(C18,'Just Flat Fee 4 SIX'!$A$8:$A$201,2,FALSE)</f>
        <v>#N/A</v>
      </c>
      <c r="E18" t="e">
        <f>VLOOKUP(C18,'Just CAP Fees'!$A$8:$C$201,2,FALSE)</f>
        <v>#N/A</v>
      </c>
      <c r="F18" t="e">
        <f>VLOOKUP(C18,'Just CAP Fees'!$A$8:$C$201,3,FALSE)</f>
        <v>#N/A</v>
      </c>
      <c r="G18" t="e">
        <f>VLOOKUP(C18,'Just CAP Fees'!$A$8:$C$201,4,FALSE)</f>
        <v>#N/A</v>
      </c>
      <c r="H18" t="e">
        <f>VLOOKUP(C18,'Just Global Equity Fees'!$A$9:$C$202,2,FALSE)</f>
        <v>#N/A</v>
      </c>
      <c r="I18" t="e">
        <f>VLOOKUP(C18,'Just Global Equity Fees'!$A$9:$C$202,3,FALSE)</f>
        <v>#N/A</v>
      </c>
      <c r="J18" t="e">
        <f>VLOOKUP(C18,'Just Global Equity Fees'!$A$9:$C$202,4,FALSE)</f>
        <v>#N/A</v>
      </c>
    </row>
    <row r="20" spans="3:10" x14ac:dyDescent="0.3">
      <c r="D20" t="s">
        <v>0</v>
      </c>
      <c r="E20" t="s">
        <v>1</v>
      </c>
      <c r="F20" t="s">
        <v>2</v>
      </c>
      <c r="G20" t="s">
        <v>3</v>
      </c>
      <c r="H20" t="s">
        <v>4</v>
      </c>
      <c r="I20" t="s">
        <v>5</v>
      </c>
      <c r="J20" t="s">
        <v>6</v>
      </c>
    </row>
    <row r="21" spans="3:10" ht="14.5" x14ac:dyDescent="0.35">
      <c r="C21" s="3" t="s">
        <v>7</v>
      </c>
      <c r="D21" t="e">
        <f>D4*1.05</f>
        <v>#REF!</v>
      </c>
      <c r="E21">
        <f t="shared" ref="E21:J21" si="0">E4*1.05</f>
        <v>1732.5</v>
      </c>
      <c r="F21">
        <f t="shared" si="0"/>
        <v>3596.25</v>
      </c>
      <c r="G21" t="e">
        <f t="shared" si="0"/>
        <v>#REF!</v>
      </c>
      <c r="H21">
        <f t="shared" si="0"/>
        <v>4528.125</v>
      </c>
      <c r="I21">
        <f t="shared" si="0"/>
        <v>4528.125</v>
      </c>
      <c r="J21" t="e">
        <f t="shared" si="0"/>
        <v>#REF!</v>
      </c>
    </row>
    <row r="22" spans="3:10" ht="14.5" x14ac:dyDescent="0.35">
      <c r="C22" s="3" t="s">
        <v>8</v>
      </c>
      <c r="D22" t="e">
        <f t="shared" ref="D22:J35" si="1">D5*1.05</f>
        <v>#REF!</v>
      </c>
      <c r="E22">
        <f t="shared" si="1"/>
        <v>2772</v>
      </c>
      <c r="F22">
        <f t="shared" si="1"/>
        <v>8274</v>
      </c>
      <c r="G22" t="e">
        <f t="shared" si="1"/>
        <v>#REF!</v>
      </c>
      <c r="H22">
        <f t="shared" si="1"/>
        <v>4528.125</v>
      </c>
      <c r="I22">
        <f t="shared" si="1"/>
        <v>4528.125</v>
      </c>
      <c r="J22" t="e">
        <f t="shared" si="1"/>
        <v>#REF!</v>
      </c>
    </row>
    <row r="23" spans="3:10" ht="14.5" x14ac:dyDescent="0.35">
      <c r="C23" s="3" t="s">
        <v>9</v>
      </c>
      <c r="D23" t="e">
        <f t="shared" si="1"/>
        <v>#REF!</v>
      </c>
      <c r="E23">
        <f t="shared" si="1"/>
        <v>346.5</v>
      </c>
      <c r="F23">
        <f t="shared" si="1"/>
        <v>2244.9</v>
      </c>
      <c r="G23" t="e">
        <f t="shared" si="1"/>
        <v>#REF!</v>
      </c>
      <c r="H23">
        <f t="shared" si="1"/>
        <v>4528.125</v>
      </c>
      <c r="I23">
        <f t="shared" si="1"/>
        <v>4528.125</v>
      </c>
      <c r="J23" t="e">
        <f t="shared" si="1"/>
        <v>#REF!</v>
      </c>
    </row>
    <row r="24" spans="3:10" ht="14.5" x14ac:dyDescent="0.35">
      <c r="C24" s="3" t="s">
        <v>10</v>
      </c>
      <c r="D24" t="e">
        <f t="shared" si="1"/>
        <v>#REF!</v>
      </c>
      <c r="E24">
        <f t="shared" si="1"/>
        <v>5717.25</v>
      </c>
      <c r="F24">
        <f t="shared" si="1"/>
        <v>24454.5</v>
      </c>
      <c r="G24" t="e">
        <f t="shared" si="1"/>
        <v>#REF!</v>
      </c>
      <c r="H24">
        <f t="shared" si="1"/>
        <v>5433.75</v>
      </c>
      <c r="I24">
        <f t="shared" si="1"/>
        <v>4528.125</v>
      </c>
      <c r="J24" t="e">
        <f t="shared" si="1"/>
        <v>#REF!</v>
      </c>
    </row>
    <row r="25" spans="3:10" ht="14.5" x14ac:dyDescent="0.35">
      <c r="C25" s="3" t="s">
        <v>11</v>
      </c>
      <c r="D25" t="e">
        <f t="shared" si="1"/>
        <v>#N/A</v>
      </c>
      <c r="E25" t="e">
        <f t="shared" si="1"/>
        <v>#N/A</v>
      </c>
      <c r="F25" t="e">
        <f t="shared" si="1"/>
        <v>#N/A</v>
      </c>
      <c r="G25" t="e">
        <f t="shared" si="1"/>
        <v>#N/A</v>
      </c>
      <c r="H25" t="e">
        <f t="shared" si="1"/>
        <v>#N/A</v>
      </c>
      <c r="I25" t="e">
        <f t="shared" si="1"/>
        <v>#N/A</v>
      </c>
      <c r="J25" t="e">
        <f t="shared" si="1"/>
        <v>#N/A</v>
      </c>
    </row>
    <row r="26" spans="3:10" ht="14.5" x14ac:dyDescent="0.35">
      <c r="C26" s="3" t="s">
        <v>12</v>
      </c>
      <c r="D26" t="e">
        <f t="shared" si="1"/>
        <v>#N/A</v>
      </c>
      <c r="E26" t="e">
        <f t="shared" si="1"/>
        <v>#N/A</v>
      </c>
      <c r="F26" t="e">
        <f t="shared" si="1"/>
        <v>#N/A</v>
      </c>
      <c r="G26" t="e">
        <f t="shared" si="1"/>
        <v>#N/A</v>
      </c>
      <c r="H26" t="e">
        <f t="shared" si="1"/>
        <v>#N/A</v>
      </c>
      <c r="I26" t="e">
        <f t="shared" si="1"/>
        <v>#N/A</v>
      </c>
      <c r="J26" t="e">
        <f t="shared" si="1"/>
        <v>#N/A</v>
      </c>
    </row>
    <row r="27" spans="3:10" ht="14.5" x14ac:dyDescent="0.35">
      <c r="C27" s="3" t="s">
        <v>13</v>
      </c>
      <c r="D27" t="e">
        <f t="shared" si="1"/>
        <v>#REF!</v>
      </c>
      <c r="E27">
        <f t="shared" si="1"/>
        <v>2772</v>
      </c>
      <c r="F27">
        <f t="shared" si="1"/>
        <v>20501.25</v>
      </c>
      <c r="G27" t="e">
        <f t="shared" si="1"/>
        <v>#REF!</v>
      </c>
      <c r="H27">
        <f t="shared" si="1"/>
        <v>3622.5</v>
      </c>
      <c r="I27">
        <f t="shared" si="1"/>
        <v>3622.5</v>
      </c>
      <c r="J27" t="e">
        <f t="shared" si="1"/>
        <v>#REF!</v>
      </c>
    </row>
    <row r="28" spans="3:10" ht="14.5" x14ac:dyDescent="0.35">
      <c r="C28" s="3" t="s">
        <v>14</v>
      </c>
      <c r="D28" t="e">
        <f t="shared" si="1"/>
        <v>#REF!</v>
      </c>
      <c r="E28">
        <f t="shared" si="1"/>
        <v>829.55250000000001</v>
      </c>
      <c r="F28">
        <f t="shared" si="1"/>
        <v>860.9475000000001</v>
      </c>
      <c r="G28" t="e">
        <f t="shared" si="1"/>
        <v>#REF!</v>
      </c>
      <c r="H28">
        <f t="shared" si="1"/>
        <v>3622.5</v>
      </c>
      <c r="I28">
        <f t="shared" si="1"/>
        <v>4528.125</v>
      </c>
      <c r="J28" t="e">
        <f t="shared" si="1"/>
        <v>#REF!</v>
      </c>
    </row>
    <row r="29" spans="3:10" ht="14.5" x14ac:dyDescent="0.35">
      <c r="C29" s="3" t="s">
        <v>15</v>
      </c>
      <c r="D29" t="e">
        <f t="shared" si="1"/>
        <v>#N/A</v>
      </c>
      <c r="E29" t="e">
        <f t="shared" si="1"/>
        <v>#N/A</v>
      </c>
      <c r="F29" t="e">
        <f t="shared" si="1"/>
        <v>#N/A</v>
      </c>
      <c r="G29" t="e">
        <f t="shared" si="1"/>
        <v>#N/A</v>
      </c>
      <c r="H29" t="e">
        <f t="shared" si="1"/>
        <v>#N/A</v>
      </c>
      <c r="I29" t="e">
        <f t="shared" si="1"/>
        <v>#N/A</v>
      </c>
      <c r="J29" t="e">
        <f t="shared" si="1"/>
        <v>#N/A</v>
      </c>
    </row>
    <row r="30" spans="3:10" ht="14.5" x14ac:dyDescent="0.35">
      <c r="C30" s="3" t="s">
        <v>16</v>
      </c>
      <c r="D30" t="e">
        <f t="shared" si="1"/>
        <v>#REF!</v>
      </c>
      <c r="E30">
        <f t="shared" si="1"/>
        <v>1732.5</v>
      </c>
      <c r="F30">
        <f t="shared" si="1"/>
        <v>3596.25</v>
      </c>
      <c r="G30" t="e">
        <f t="shared" si="1"/>
        <v>#REF!</v>
      </c>
      <c r="H30">
        <f t="shared" si="1"/>
        <v>3622.5</v>
      </c>
      <c r="I30">
        <f t="shared" si="1"/>
        <v>3622.5</v>
      </c>
      <c r="J30" t="e">
        <f t="shared" si="1"/>
        <v>#REF!</v>
      </c>
    </row>
    <row r="31" spans="3:10" ht="14.5" x14ac:dyDescent="0.35">
      <c r="C31" s="3" t="s">
        <v>17</v>
      </c>
      <c r="D31" t="e">
        <f t="shared" si="1"/>
        <v>#N/A</v>
      </c>
      <c r="E31" t="e">
        <f t="shared" si="1"/>
        <v>#N/A</v>
      </c>
      <c r="F31" t="e">
        <f t="shared" si="1"/>
        <v>#N/A</v>
      </c>
      <c r="G31" t="e">
        <f t="shared" si="1"/>
        <v>#N/A</v>
      </c>
      <c r="H31" t="e">
        <f t="shared" si="1"/>
        <v>#N/A</v>
      </c>
      <c r="I31" t="e">
        <f t="shared" si="1"/>
        <v>#N/A</v>
      </c>
      <c r="J31" t="e">
        <f t="shared" si="1"/>
        <v>#N/A</v>
      </c>
    </row>
    <row r="32" spans="3:10" ht="14.5" x14ac:dyDescent="0.35">
      <c r="C32" s="3" t="s">
        <v>18</v>
      </c>
      <c r="D32" t="e">
        <f t="shared" si="1"/>
        <v>#REF!</v>
      </c>
      <c r="E32">
        <f t="shared" si="1"/>
        <v>414.17250000000001</v>
      </c>
      <c r="F32">
        <f t="shared" si="1"/>
        <v>860.9475000000001</v>
      </c>
      <c r="G32" t="e">
        <f t="shared" si="1"/>
        <v>#REF!</v>
      </c>
      <c r="H32">
        <f t="shared" si="1"/>
        <v>4528.125</v>
      </c>
      <c r="I32">
        <f t="shared" si="1"/>
        <v>4528.125</v>
      </c>
      <c r="J32" t="e">
        <f t="shared" si="1"/>
        <v>#REF!</v>
      </c>
    </row>
    <row r="33" spans="3:10" ht="14.5" x14ac:dyDescent="0.35">
      <c r="C33" s="3" t="s">
        <v>19</v>
      </c>
      <c r="D33" t="e">
        <f t="shared" si="1"/>
        <v>#REF!</v>
      </c>
      <c r="E33">
        <f t="shared" si="1"/>
        <v>346.5</v>
      </c>
      <c r="F33">
        <f t="shared" si="1"/>
        <v>3596.25</v>
      </c>
      <c r="G33" t="e">
        <f t="shared" si="1"/>
        <v>#REF!</v>
      </c>
      <c r="H33">
        <f t="shared" si="1"/>
        <v>3622.5</v>
      </c>
      <c r="I33">
        <f t="shared" si="1"/>
        <v>3622.5</v>
      </c>
      <c r="J33" t="e">
        <f t="shared" si="1"/>
        <v>#REF!</v>
      </c>
    </row>
    <row r="34" spans="3:10" ht="14.5" x14ac:dyDescent="0.35">
      <c r="C34" s="3" t="s">
        <v>20</v>
      </c>
      <c r="D34" t="e">
        <f t="shared" si="1"/>
        <v>#N/A</v>
      </c>
      <c r="E34" t="e">
        <f t="shared" si="1"/>
        <v>#N/A</v>
      </c>
      <c r="F34" t="e">
        <f t="shared" si="1"/>
        <v>#N/A</v>
      </c>
      <c r="G34" t="e">
        <f t="shared" si="1"/>
        <v>#N/A</v>
      </c>
      <c r="H34" t="e">
        <f t="shared" si="1"/>
        <v>#N/A</v>
      </c>
      <c r="I34" t="e">
        <f t="shared" si="1"/>
        <v>#N/A</v>
      </c>
      <c r="J34" t="e">
        <f t="shared" si="1"/>
        <v>#N/A</v>
      </c>
    </row>
    <row r="35" spans="3:10" ht="14.5" x14ac:dyDescent="0.35">
      <c r="C35" s="3" t="s">
        <v>21</v>
      </c>
      <c r="D35" t="e">
        <f t="shared" si="1"/>
        <v>#N/A</v>
      </c>
      <c r="E35" t="e">
        <f t="shared" si="1"/>
        <v>#N/A</v>
      </c>
      <c r="F35" t="e">
        <f t="shared" si="1"/>
        <v>#N/A</v>
      </c>
      <c r="G35" t="e">
        <f t="shared" si="1"/>
        <v>#N/A</v>
      </c>
      <c r="H35" t="e">
        <f t="shared" si="1"/>
        <v>#N/A</v>
      </c>
      <c r="I35" t="e">
        <f t="shared" si="1"/>
        <v>#N/A</v>
      </c>
      <c r="J35" t="e">
        <f t="shared" si="1"/>
        <v>#N/A</v>
      </c>
    </row>
    <row r="36" spans="3:10" x14ac:dyDescent="0.3">
      <c r="D36" t="e">
        <f>SUM(D21:D35)</f>
        <v>#REF!</v>
      </c>
      <c r="G36" t="e">
        <f>SUM(G21:G35)</f>
        <v>#REF!</v>
      </c>
      <c r="H36" t="e">
        <f>SUM(H21:H35)</f>
        <v>#N/A</v>
      </c>
      <c r="I36" t="e">
        <f>SUM(I21:I35)</f>
        <v>#N/A</v>
      </c>
      <c r="J36" t="e">
        <f>SUM(J21:J35)</f>
        <v>#REF!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99"/>
  <sheetViews>
    <sheetView topLeftCell="A4" zoomScale="160" zoomScaleNormal="160" workbookViewId="0">
      <selection activeCell="A4" sqref="A4"/>
    </sheetView>
  </sheetViews>
  <sheetFormatPr defaultColWidth="12.58203125" defaultRowHeight="15" customHeight="1" x14ac:dyDescent="0.3"/>
  <cols>
    <col min="1" max="26" width="7.58203125" customWidth="1"/>
  </cols>
  <sheetData>
    <row r="1" spans="1:18" ht="14.5" x14ac:dyDescent="0.35">
      <c r="A1" s="1" t="s">
        <v>261</v>
      </c>
    </row>
    <row r="3" spans="1:18" ht="14.5" x14ac:dyDescent="0.35">
      <c r="A3" s="1" t="s">
        <v>22</v>
      </c>
    </row>
    <row r="4" spans="1:18" ht="14.5" x14ac:dyDescent="0.35">
      <c r="A4" s="17" t="s">
        <v>23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18" ht="14.5" x14ac:dyDescent="0.35">
      <c r="A5" s="1" t="s">
        <v>24</v>
      </c>
    </row>
    <row r="7" spans="1:18" ht="14.5" x14ac:dyDescent="0.35">
      <c r="A7" s="1" t="s">
        <v>25</v>
      </c>
    </row>
    <row r="8" spans="1:18" ht="14.5" x14ac:dyDescent="0.35">
      <c r="A8" s="1" t="s">
        <v>26</v>
      </c>
    </row>
    <row r="9" spans="1:18" ht="14.5" x14ac:dyDescent="0.35">
      <c r="A9" s="1" t="s">
        <v>27</v>
      </c>
    </row>
    <row r="10" spans="1:18" ht="14.5" x14ac:dyDescent="0.35">
      <c r="A10" s="1" t="s">
        <v>28</v>
      </c>
    </row>
    <row r="12" spans="1:18" ht="14.5" x14ac:dyDescent="0.35">
      <c r="A12" s="1" t="s">
        <v>29</v>
      </c>
    </row>
    <row r="13" spans="1:18" ht="14.5" x14ac:dyDescent="0.35">
      <c r="A13" s="1" t="s">
        <v>30</v>
      </c>
    </row>
    <row r="14" spans="1:18" ht="14.5" x14ac:dyDescent="0.35">
      <c r="A14" s="1" t="s">
        <v>31</v>
      </c>
    </row>
    <row r="15" spans="1:18" ht="14.5" x14ac:dyDescent="0.35">
      <c r="A15" s="1" t="s">
        <v>262</v>
      </c>
    </row>
    <row r="17" spans="1:1" ht="14.5" x14ac:dyDescent="0.35">
      <c r="A17" s="1" t="s">
        <v>32</v>
      </c>
    </row>
    <row r="20" spans="1:1" ht="15.75" customHeight="1" x14ac:dyDescent="0.3"/>
    <row r="21" spans="1:1" ht="15.75" customHeight="1" x14ac:dyDescent="0.3"/>
    <row r="22" spans="1:1" ht="15.75" customHeight="1" x14ac:dyDescent="0.3"/>
    <row r="23" spans="1:1" ht="15.75" customHeight="1" x14ac:dyDescent="0.3"/>
    <row r="24" spans="1:1" ht="15.75" customHeight="1" x14ac:dyDescent="0.3"/>
    <row r="25" spans="1:1" ht="15.75" customHeight="1" x14ac:dyDescent="0.3"/>
    <row r="26" spans="1:1" ht="15.75" customHeight="1" x14ac:dyDescent="0.3"/>
    <row r="27" spans="1:1" ht="15.75" customHeight="1" x14ac:dyDescent="0.3"/>
    <row r="28" spans="1:1" ht="15.75" customHeight="1" x14ac:dyDescent="0.3"/>
    <row r="29" spans="1:1" ht="15.75" customHeight="1" x14ac:dyDescent="0.3"/>
    <row r="30" spans="1:1" ht="15.75" customHeight="1" x14ac:dyDescent="0.3"/>
    <row r="31" spans="1:1" ht="15.75" customHeight="1" x14ac:dyDescent="0.3"/>
    <row r="32" spans="1:1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91"/>
  <sheetViews>
    <sheetView tabSelected="1" topLeftCell="A63" zoomScaleNormal="100" workbookViewId="0">
      <selection activeCell="G21" sqref="G21"/>
    </sheetView>
  </sheetViews>
  <sheetFormatPr defaultColWidth="12.58203125" defaultRowHeight="15" customHeight="1" x14ac:dyDescent="0.3"/>
  <cols>
    <col min="1" max="1" width="38.58203125" customWidth="1"/>
    <col min="2" max="2" width="58.83203125" customWidth="1"/>
    <col min="3" max="3" width="22" customWidth="1"/>
    <col min="4" max="4" width="7.58203125" customWidth="1"/>
    <col min="5" max="5" width="8.83203125" customWidth="1"/>
    <col min="6" max="6" width="7.58203125" customWidth="1"/>
    <col min="7" max="7" width="27.08203125" customWidth="1"/>
    <col min="8" max="25" width="7.58203125" customWidth="1"/>
  </cols>
  <sheetData>
    <row r="1" spans="1:8" ht="14.5" x14ac:dyDescent="0.35">
      <c r="A1" s="2" t="s">
        <v>33</v>
      </c>
      <c r="B1" s="18"/>
    </row>
    <row r="2" spans="1:8" ht="14.5" x14ac:dyDescent="0.35">
      <c r="A2" s="1" t="s">
        <v>34</v>
      </c>
      <c r="B2" s="18"/>
    </row>
    <row r="3" spans="1:8" ht="14.5" x14ac:dyDescent="0.35">
      <c r="A3" s="1" t="s">
        <v>35</v>
      </c>
      <c r="B3" s="18"/>
    </row>
    <row r="4" spans="1:8" ht="14.5" x14ac:dyDescent="0.35">
      <c r="A4" s="1" t="s">
        <v>263</v>
      </c>
      <c r="B4" s="18"/>
    </row>
    <row r="5" spans="1:8" ht="14.5" x14ac:dyDescent="0.35">
      <c r="A5" s="1" t="s">
        <v>36</v>
      </c>
      <c r="B5" s="18"/>
    </row>
    <row r="6" spans="1:8" ht="14.5" x14ac:dyDescent="0.35">
      <c r="A6" s="17" t="s">
        <v>37</v>
      </c>
      <c r="B6" s="19"/>
      <c r="C6" s="17"/>
      <c r="D6" s="17"/>
      <c r="E6" s="17"/>
      <c r="F6" s="17"/>
      <c r="G6" s="17"/>
      <c r="H6" s="17"/>
    </row>
    <row r="7" spans="1:8" ht="14.5" x14ac:dyDescent="0.35">
      <c r="B7" s="18"/>
    </row>
    <row r="8" spans="1:8" ht="14.5" x14ac:dyDescent="0.35">
      <c r="A8" s="1" t="s">
        <v>38</v>
      </c>
      <c r="B8" s="18" t="s">
        <v>39</v>
      </c>
      <c r="G8" s="2" t="s">
        <v>40</v>
      </c>
    </row>
    <row r="9" spans="1:8" ht="14.5" x14ac:dyDescent="0.35">
      <c r="A9" s="3" t="s">
        <v>41</v>
      </c>
      <c r="B9" s="4">
        <v>250417.25589605019</v>
      </c>
      <c r="C9" s="15"/>
      <c r="G9" s="1" t="s">
        <v>42</v>
      </c>
    </row>
    <row r="10" spans="1:8" ht="14.5" x14ac:dyDescent="0.35">
      <c r="A10" s="3" t="s">
        <v>43</v>
      </c>
      <c r="B10" s="4">
        <v>238507.77440762368</v>
      </c>
      <c r="C10" s="15"/>
      <c r="G10" s="1" t="s">
        <v>44</v>
      </c>
    </row>
    <row r="11" spans="1:8" ht="14.5" x14ac:dyDescent="0.35">
      <c r="A11" s="3" t="s">
        <v>45</v>
      </c>
      <c r="B11" s="4">
        <v>186039.76533741085</v>
      </c>
      <c r="C11" s="15"/>
      <c r="G11" s="1" t="s">
        <v>46</v>
      </c>
    </row>
    <row r="12" spans="1:8" ht="14.5" x14ac:dyDescent="0.35">
      <c r="A12" s="3" t="s">
        <v>47</v>
      </c>
      <c r="B12" s="4">
        <v>155309.43355322498</v>
      </c>
      <c r="C12" s="15"/>
      <c r="G12" s="1" t="s">
        <v>48</v>
      </c>
    </row>
    <row r="13" spans="1:8" ht="14.5" x14ac:dyDescent="0.35">
      <c r="A13" s="3" t="s">
        <v>49</v>
      </c>
      <c r="B13" s="4">
        <v>197481.26083410659</v>
      </c>
      <c r="C13" s="15"/>
      <c r="G13" s="1" t="s">
        <v>50</v>
      </c>
    </row>
    <row r="14" spans="1:8" ht="14.5" x14ac:dyDescent="0.35">
      <c r="A14" s="3" t="s">
        <v>51</v>
      </c>
      <c r="B14" s="4">
        <v>157482.05796205395</v>
      </c>
      <c r="C14" s="15"/>
      <c r="G14" s="1" t="s">
        <v>52</v>
      </c>
    </row>
    <row r="15" spans="1:8" ht="14.5" x14ac:dyDescent="0.35">
      <c r="A15" s="3" t="s">
        <v>53</v>
      </c>
      <c r="B15" s="4">
        <v>133810.04519918788</v>
      </c>
      <c r="C15" s="15"/>
      <c r="G15" s="1" t="s">
        <v>54</v>
      </c>
    </row>
    <row r="16" spans="1:8" ht="14.5" x14ac:dyDescent="0.35">
      <c r="A16" s="3" t="s">
        <v>7</v>
      </c>
      <c r="B16" s="4">
        <v>136795.30012859963</v>
      </c>
      <c r="C16" s="15"/>
      <c r="G16" s="1" t="s">
        <v>55</v>
      </c>
    </row>
    <row r="17" spans="1:7" ht="14.5" x14ac:dyDescent="0.35">
      <c r="A17" s="3" t="s">
        <v>56</v>
      </c>
      <c r="B17" s="4">
        <v>122527.05990654694</v>
      </c>
      <c r="C17" s="15"/>
      <c r="G17" s="1" t="s">
        <v>57</v>
      </c>
    </row>
    <row r="18" spans="1:7" ht="14.5" x14ac:dyDescent="0.35">
      <c r="A18" s="3" t="s">
        <v>58</v>
      </c>
      <c r="B18" s="4">
        <v>135445.20544037045</v>
      </c>
      <c r="C18" s="15"/>
      <c r="G18" s="1" t="s">
        <v>59</v>
      </c>
    </row>
    <row r="19" spans="1:7" ht="14.5" x14ac:dyDescent="0.35">
      <c r="A19" s="3" t="s">
        <v>61</v>
      </c>
      <c r="B19" s="4">
        <v>133040.41192160602</v>
      </c>
      <c r="C19" s="15"/>
      <c r="G19" s="1" t="s">
        <v>62</v>
      </c>
    </row>
    <row r="20" spans="1:7" ht="15.75" customHeight="1" x14ac:dyDescent="0.35">
      <c r="A20" s="3" t="s">
        <v>8</v>
      </c>
      <c r="B20" s="4">
        <v>129496.72000544553</v>
      </c>
      <c r="C20" s="15"/>
      <c r="G20" s="1" t="s">
        <v>60</v>
      </c>
    </row>
    <row r="21" spans="1:7" ht="15.75" customHeight="1" x14ac:dyDescent="0.35">
      <c r="A21" s="3" t="s">
        <v>63</v>
      </c>
      <c r="B21" s="4">
        <v>130936.15972199119</v>
      </c>
      <c r="C21" s="15"/>
    </row>
    <row r="22" spans="1:7" ht="15.75" customHeight="1" x14ac:dyDescent="0.35">
      <c r="A22" s="3" t="s">
        <v>64</v>
      </c>
      <c r="B22" s="4">
        <v>148845.9037330717</v>
      </c>
      <c r="C22" s="15"/>
    </row>
    <row r="23" spans="1:7" ht="15.75" customHeight="1" x14ac:dyDescent="0.35">
      <c r="A23" s="3" t="s">
        <v>65</v>
      </c>
      <c r="B23" s="4">
        <v>118950.51618891218</v>
      </c>
      <c r="C23" s="15"/>
    </row>
    <row r="24" spans="1:7" ht="15.75" customHeight="1" x14ac:dyDescent="0.35">
      <c r="A24" s="3" t="s">
        <v>66</v>
      </c>
      <c r="B24" s="4">
        <v>117386.38063155924</v>
      </c>
      <c r="C24" s="15"/>
    </row>
    <row r="25" spans="1:7" ht="15.75" customHeight="1" x14ac:dyDescent="0.35">
      <c r="A25" s="3" t="s">
        <v>67</v>
      </c>
      <c r="B25" s="4">
        <v>99045.333495902072</v>
      </c>
      <c r="C25" s="15"/>
    </row>
    <row r="26" spans="1:7" ht="15.75" customHeight="1" x14ac:dyDescent="0.35">
      <c r="A26" s="3" t="s">
        <v>9</v>
      </c>
      <c r="B26" s="4">
        <v>97386.046082666784</v>
      </c>
      <c r="C26" s="15"/>
    </row>
    <row r="27" spans="1:7" ht="15.75" customHeight="1" x14ac:dyDescent="0.35">
      <c r="A27" s="3" t="s">
        <v>68</v>
      </c>
      <c r="B27" s="4">
        <v>146144.6568933301</v>
      </c>
      <c r="C27" s="15"/>
    </row>
    <row r="28" spans="1:7" ht="15.75" customHeight="1" x14ac:dyDescent="0.35">
      <c r="A28" s="3" t="s">
        <v>69</v>
      </c>
      <c r="B28" s="4">
        <v>135782.99915062138</v>
      </c>
      <c r="C28" s="15"/>
    </row>
    <row r="29" spans="1:7" ht="15.75" customHeight="1" x14ac:dyDescent="0.35">
      <c r="A29" s="3" t="s">
        <v>10</v>
      </c>
      <c r="B29" s="4">
        <v>125323.14429333009</v>
      </c>
      <c r="C29" s="15"/>
    </row>
    <row r="30" spans="1:7" ht="15.75" customHeight="1" x14ac:dyDescent="0.35">
      <c r="A30" s="3" t="s">
        <v>70</v>
      </c>
      <c r="B30" s="4">
        <v>110075.49252605223</v>
      </c>
      <c r="C30" s="15"/>
    </row>
    <row r="31" spans="1:7" ht="15.75" customHeight="1" x14ac:dyDescent="0.35">
      <c r="A31" s="3" t="s">
        <v>71</v>
      </c>
      <c r="B31" s="4">
        <v>115156.00488340517</v>
      </c>
      <c r="C31" s="15"/>
    </row>
    <row r="32" spans="1:7" ht="15.75" customHeight="1" x14ac:dyDescent="0.35">
      <c r="A32" s="3" t="s">
        <v>72</v>
      </c>
      <c r="B32" s="4">
        <v>126358.11189112731</v>
      </c>
      <c r="C32" s="15"/>
    </row>
    <row r="33" spans="1:3" ht="15.75" customHeight="1" x14ac:dyDescent="0.35">
      <c r="A33" s="3" t="s">
        <v>73</v>
      </c>
      <c r="B33" s="4">
        <v>107060.80875445835</v>
      </c>
      <c r="C33" s="15"/>
    </row>
    <row r="34" spans="1:3" ht="15.75" customHeight="1" x14ac:dyDescent="0.35">
      <c r="A34" s="3" t="s">
        <v>74</v>
      </c>
      <c r="B34" s="4">
        <v>89589.83631944377</v>
      </c>
      <c r="C34" s="15"/>
    </row>
    <row r="35" spans="1:3" ht="15.75" customHeight="1" x14ac:dyDescent="0.35">
      <c r="A35" s="3" t="s">
        <v>75</v>
      </c>
      <c r="B35" s="4">
        <v>75118.103985989452</v>
      </c>
      <c r="C35" s="15"/>
    </row>
    <row r="36" spans="1:3" ht="15.75" customHeight="1" x14ac:dyDescent="0.35">
      <c r="A36" s="3" t="s">
        <v>13</v>
      </c>
      <c r="B36" s="4">
        <v>94600.15</v>
      </c>
      <c r="C36" s="15"/>
    </row>
    <row r="37" spans="1:3" ht="15.75" customHeight="1" x14ac:dyDescent="0.35">
      <c r="A37" s="3" t="s">
        <v>76</v>
      </c>
      <c r="B37" s="4">
        <v>73639.602575695331</v>
      </c>
      <c r="C37" s="15"/>
    </row>
    <row r="38" spans="1:3" ht="15.75" customHeight="1" x14ac:dyDescent="0.35">
      <c r="A38" s="3" t="s">
        <v>77</v>
      </c>
      <c r="B38" s="4">
        <v>73639.602575695331</v>
      </c>
      <c r="C38" s="15"/>
    </row>
    <row r="39" spans="1:3" ht="15.75" customHeight="1" x14ac:dyDescent="0.35">
      <c r="A39" s="3" t="s">
        <v>14</v>
      </c>
      <c r="B39" s="4">
        <v>72540.692674593927</v>
      </c>
      <c r="C39" s="15"/>
    </row>
    <row r="40" spans="1:3" ht="15.75" customHeight="1" x14ac:dyDescent="0.35">
      <c r="A40" s="3" t="s">
        <v>78</v>
      </c>
      <c r="B40" s="4">
        <v>85664.657657120493</v>
      </c>
      <c r="C40" s="15"/>
    </row>
    <row r="41" spans="1:3" ht="15.75" customHeight="1" x14ac:dyDescent="0.35">
      <c r="A41" s="3" t="s">
        <v>79</v>
      </c>
      <c r="B41" s="4">
        <v>74933.169779947581</v>
      </c>
      <c r="C41" s="15"/>
    </row>
    <row r="42" spans="1:3" ht="15.75" customHeight="1" x14ac:dyDescent="0.35">
      <c r="A42" s="3" t="s">
        <v>80</v>
      </c>
      <c r="B42" s="4">
        <v>75920.223108055114</v>
      </c>
      <c r="C42" s="15"/>
    </row>
    <row r="43" spans="1:3" ht="15.75" customHeight="1" x14ac:dyDescent="0.35">
      <c r="A43" s="3" t="s">
        <v>81</v>
      </c>
      <c r="B43" s="4">
        <v>68660.266141207117</v>
      </c>
      <c r="C43" s="15"/>
    </row>
    <row r="44" spans="1:3" ht="15.75" customHeight="1" x14ac:dyDescent="0.35">
      <c r="A44" s="3" t="s">
        <v>82</v>
      </c>
      <c r="B44" s="4">
        <v>68460.239982099607</v>
      </c>
      <c r="C44" s="15"/>
    </row>
    <row r="45" spans="1:3" ht="15.75" customHeight="1" x14ac:dyDescent="0.35">
      <c r="A45" s="3" t="s">
        <v>83</v>
      </c>
      <c r="B45" s="4">
        <v>69296.460941704776</v>
      </c>
      <c r="C45" s="15"/>
    </row>
    <row r="46" spans="1:3" ht="15.75" customHeight="1" x14ac:dyDescent="0.35">
      <c r="A46" s="3" t="s">
        <v>84</v>
      </c>
      <c r="B46" s="4">
        <v>73645.134971289735</v>
      </c>
      <c r="C46" s="15"/>
    </row>
    <row r="47" spans="1:3" ht="15.75" customHeight="1" x14ac:dyDescent="0.35">
      <c r="A47" s="3" t="s">
        <v>85</v>
      </c>
      <c r="B47" s="4">
        <v>62721.12167018831</v>
      </c>
      <c r="C47" s="15"/>
    </row>
    <row r="48" spans="1:3" ht="15.75" customHeight="1" x14ac:dyDescent="0.35">
      <c r="A48" s="3" t="s">
        <v>86</v>
      </c>
      <c r="B48" s="4">
        <v>67472.370022028073</v>
      </c>
      <c r="C48" s="15"/>
    </row>
    <row r="49" spans="1:3" ht="15.75" customHeight="1" x14ac:dyDescent="0.35">
      <c r="A49" s="3" t="s">
        <v>87</v>
      </c>
      <c r="B49" s="4">
        <v>66486.304969086908</v>
      </c>
      <c r="C49" s="15"/>
    </row>
    <row r="50" spans="1:3" ht="15.75" customHeight="1" x14ac:dyDescent="0.35">
      <c r="A50" s="3" t="s">
        <v>16</v>
      </c>
      <c r="B50" s="4">
        <v>60859.030320926708</v>
      </c>
      <c r="C50" s="15"/>
    </row>
    <row r="51" spans="1:3" ht="15.75" customHeight="1" x14ac:dyDescent="0.35">
      <c r="A51" s="3" t="s">
        <v>88</v>
      </c>
      <c r="B51" s="4">
        <v>62979.662448694682</v>
      </c>
      <c r="C51" s="15"/>
    </row>
    <row r="52" spans="1:3" ht="15.75" customHeight="1" x14ac:dyDescent="0.35">
      <c r="A52" s="3" t="s">
        <v>89</v>
      </c>
      <c r="B52" s="4">
        <v>61108.841081589977</v>
      </c>
      <c r="C52" s="15"/>
    </row>
    <row r="53" spans="1:3" ht="15.75" customHeight="1" x14ac:dyDescent="0.35">
      <c r="A53" s="3" t="s">
        <v>90</v>
      </c>
      <c r="B53" s="4">
        <v>65985.476481589969</v>
      </c>
      <c r="C53" s="15"/>
    </row>
    <row r="54" spans="1:3" ht="15.75" customHeight="1" x14ac:dyDescent="0.35">
      <c r="A54" s="3" t="s">
        <v>91</v>
      </c>
      <c r="B54" s="4">
        <v>54139.599918723863</v>
      </c>
      <c r="C54" s="15"/>
    </row>
    <row r="55" spans="1:3" ht="15.75" customHeight="1" x14ac:dyDescent="0.35">
      <c r="A55" s="3" t="s">
        <v>92</v>
      </c>
      <c r="B55" s="4">
        <v>51634.187574606229</v>
      </c>
      <c r="C55" s="15"/>
    </row>
    <row r="56" spans="1:3" ht="15.75" customHeight="1" x14ac:dyDescent="0.35">
      <c r="A56" s="3" t="s">
        <v>93</v>
      </c>
      <c r="B56" s="4">
        <v>70139.317554228823</v>
      </c>
      <c r="C56" s="15"/>
    </row>
    <row r="57" spans="1:3" ht="15.75" customHeight="1" x14ac:dyDescent="0.35">
      <c r="A57" s="3" t="s">
        <v>94</v>
      </c>
      <c r="B57" s="4">
        <v>52504.682255857762</v>
      </c>
      <c r="C57" s="15"/>
    </row>
    <row r="58" spans="1:3" ht="15.75" customHeight="1" x14ac:dyDescent="0.35">
      <c r="A58" s="3" t="s">
        <v>95</v>
      </c>
      <c r="B58" s="4">
        <v>57503.94624706528</v>
      </c>
      <c r="C58" s="15"/>
    </row>
    <row r="59" spans="1:3" ht="15.75" customHeight="1" x14ac:dyDescent="0.35">
      <c r="A59" s="3" t="s">
        <v>96</v>
      </c>
      <c r="B59" s="4">
        <v>54915.60560732834</v>
      </c>
      <c r="C59" s="15"/>
    </row>
    <row r="60" spans="1:3" ht="15.75" customHeight="1" x14ac:dyDescent="0.35">
      <c r="A60" s="3" t="s">
        <v>97</v>
      </c>
      <c r="B60" s="4">
        <v>48737.182817622466</v>
      </c>
      <c r="C60" s="15"/>
    </row>
    <row r="61" spans="1:3" ht="15.75" customHeight="1" x14ac:dyDescent="0.35">
      <c r="A61" s="3" t="s">
        <v>98</v>
      </c>
      <c r="B61" s="4">
        <v>47953.865417622466</v>
      </c>
      <c r="C61" s="15"/>
    </row>
    <row r="62" spans="1:3" ht="15.75" customHeight="1" x14ac:dyDescent="0.35">
      <c r="A62" s="3" t="s">
        <v>99</v>
      </c>
      <c r="B62" s="4">
        <v>52436.234516521065</v>
      </c>
      <c r="C62" s="15"/>
    </row>
    <row r="63" spans="1:3" ht="15.75" customHeight="1" x14ac:dyDescent="0.35">
      <c r="A63" s="3" t="s">
        <v>100</v>
      </c>
      <c r="B63" s="4">
        <v>53358.490178285763</v>
      </c>
      <c r="C63" s="15"/>
    </row>
    <row r="64" spans="1:3" ht="15.75" customHeight="1" x14ac:dyDescent="0.35">
      <c r="A64" s="3" t="s">
        <v>101</v>
      </c>
      <c r="B64" s="4">
        <v>46880.859106226941</v>
      </c>
      <c r="C64" s="15"/>
    </row>
    <row r="65" spans="1:3" ht="15.75" customHeight="1" x14ac:dyDescent="0.35">
      <c r="A65" s="3" t="s">
        <v>102</v>
      </c>
      <c r="B65" s="4">
        <v>50032.982207710484</v>
      </c>
      <c r="C65" s="15"/>
    </row>
    <row r="66" spans="1:3" ht="15.75" customHeight="1" x14ac:dyDescent="0.35">
      <c r="A66" s="3" t="s">
        <v>103</v>
      </c>
      <c r="B66" s="4">
        <v>45809.102143256365</v>
      </c>
      <c r="C66" s="15"/>
    </row>
    <row r="67" spans="1:3" ht="15.75" customHeight="1" x14ac:dyDescent="0.35">
      <c r="A67" s="3" t="s">
        <v>104</v>
      </c>
      <c r="B67" s="4">
        <v>50141.088677184365</v>
      </c>
      <c r="C67" s="15"/>
    </row>
    <row r="68" spans="1:3" ht="15.75" customHeight="1" x14ac:dyDescent="0.35">
      <c r="A68" s="3" t="s">
        <v>105</v>
      </c>
      <c r="B68" s="4">
        <v>45347.533005125544</v>
      </c>
      <c r="C68" s="15"/>
    </row>
    <row r="69" spans="1:3" ht="15.75" customHeight="1" x14ac:dyDescent="0.35">
      <c r="A69" s="3" t="s">
        <v>106</v>
      </c>
      <c r="B69" s="4">
        <v>44469.023395760363</v>
      </c>
      <c r="C69" s="15"/>
    </row>
    <row r="70" spans="1:3" ht="15.75" customHeight="1" x14ac:dyDescent="0.35">
      <c r="A70" s="3" t="s">
        <v>107</v>
      </c>
      <c r="B70" s="4">
        <v>34929.65431431825</v>
      </c>
      <c r="C70" s="15"/>
    </row>
    <row r="71" spans="1:3" ht="15.75" customHeight="1" x14ac:dyDescent="0.35">
      <c r="A71" s="3" t="s">
        <v>108</v>
      </c>
      <c r="B71" s="4">
        <v>42838.516714318248</v>
      </c>
      <c r="C71" s="15"/>
    </row>
    <row r="72" spans="1:3" ht="15.75" customHeight="1" x14ac:dyDescent="0.35">
      <c r="A72" s="3" t="s">
        <v>109</v>
      </c>
      <c r="B72" s="4">
        <v>42055.199314318248</v>
      </c>
      <c r="C72" s="15"/>
    </row>
    <row r="73" spans="1:3" ht="15.75" customHeight="1" x14ac:dyDescent="0.35">
      <c r="A73" s="3" t="s">
        <v>110</v>
      </c>
      <c r="B73" s="4">
        <v>43001.143054264139</v>
      </c>
      <c r="C73" s="15"/>
    </row>
    <row r="74" spans="1:3" ht="15.75" customHeight="1" x14ac:dyDescent="0.35">
      <c r="A74" s="3" t="s">
        <v>18</v>
      </c>
      <c r="B74" s="4">
        <v>44244.382770200602</v>
      </c>
      <c r="C74" s="15"/>
    </row>
    <row r="75" spans="1:3" ht="15.75" customHeight="1" x14ac:dyDescent="0.35">
      <c r="A75" s="3" t="s">
        <v>111</v>
      </c>
      <c r="B75" s="4">
        <v>39708.910613216853</v>
      </c>
      <c r="C75" s="15"/>
    </row>
    <row r="76" spans="1:3" ht="15.75" customHeight="1" x14ac:dyDescent="0.35">
      <c r="A76" s="3" t="s">
        <v>112</v>
      </c>
      <c r="B76" s="4">
        <v>39936.410760275678</v>
      </c>
      <c r="C76" s="15"/>
    </row>
    <row r="77" spans="1:3" ht="15.75" customHeight="1" x14ac:dyDescent="0.35">
      <c r="A77" s="3" t="s">
        <v>113</v>
      </c>
      <c r="B77" s="4">
        <v>39708.910613216853</v>
      </c>
      <c r="C77" s="15"/>
    </row>
    <row r="78" spans="1:3" ht="15.75" customHeight="1" x14ac:dyDescent="0.35">
      <c r="A78" s="3" t="s">
        <v>114</v>
      </c>
      <c r="B78" s="4">
        <v>39770.724312115453</v>
      </c>
      <c r="C78" s="15"/>
    </row>
    <row r="79" spans="1:3" ht="15.75" customHeight="1" x14ac:dyDescent="0.35">
      <c r="A79" s="3" t="s">
        <v>115</v>
      </c>
      <c r="B79" s="4">
        <v>44988.879859174267</v>
      </c>
      <c r="C79" s="15"/>
    </row>
    <row r="80" spans="1:3" ht="15.75" customHeight="1" x14ac:dyDescent="0.35">
      <c r="A80" s="3" t="s">
        <v>116</v>
      </c>
      <c r="B80" s="4">
        <v>41138.643301821328</v>
      </c>
      <c r="C80" s="15"/>
    </row>
    <row r="81" spans="1:3" ht="15.75" customHeight="1" x14ac:dyDescent="0.35">
      <c r="A81" s="3" t="s">
        <v>117</v>
      </c>
      <c r="B81" s="4">
        <v>38334.149072778753</v>
      </c>
      <c r="C81" s="15"/>
    </row>
    <row r="82" spans="1:3" ht="15.75" customHeight="1" x14ac:dyDescent="0.35">
      <c r="A82" s="3" t="s">
        <v>19</v>
      </c>
      <c r="B82" s="4">
        <v>37794.782158072863</v>
      </c>
      <c r="C82" s="15"/>
    </row>
    <row r="83" spans="1:3" ht="15.75" customHeight="1" x14ac:dyDescent="0.35">
      <c r="A83" s="3" t="s">
        <v>118</v>
      </c>
      <c r="B83" s="4">
        <v>42907.900309912635</v>
      </c>
      <c r="C83" s="15"/>
    </row>
    <row r="84" spans="1:3" ht="15.75" customHeight="1" x14ac:dyDescent="0.35">
      <c r="A84" s="3" t="s">
        <v>119</v>
      </c>
      <c r="B84" s="4">
        <v>33753.124375547457</v>
      </c>
      <c r="C84" s="15"/>
    </row>
    <row r="85" spans="1:3" ht="15.75" customHeight="1" x14ac:dyDescent="0.35">
      <c r="A85" s="3" t="s">
        <v>120</v>
      </c>
      <c r="B85" s="4">
        <v>29599.878309912634</v>
      </c>
      <c r="C85" s="15"/>
    </row>
    <row r="86" spans="1:3" ht="15.75" customHeight="1" x14ac:dyDescent="0.35">
      <c r="A86" s="3" t="s">
        <v>121</v>
      </c>
      <c r="B86" s="4">
        <v>30390.861470575936</v>
      </c>
      <c r="C86" s="15"/>
    </row>
    <row r="87" spans="1:3" ht="15.75" customHeight="1" x14ac:dyDescent="0.35">
      <c r="A87" s="3" t="s">
        <v>122</v>
      </c>
      <c r="B87" s="4">
        <v>29533.989608811236</v>
      </c>
      <c r="C87" s="15"/>
    </row>
    <row r="88" spans="1:3" ht="15.75" customHeight="1" x14ac:dyDescent="0.35">
      <c r="A88" s="3" t="s">
        <v>123</v>
      </c>
      <c r="B88" s="4">
        <v>30323.755808811235</v>
      </c>
      <c r="C88" s="15"/>
    </row>
    <row r="89" spans="1:3" ht="15.75" customHeight="1" x14ac:dyDescent="0.35">
      <c r="A89" s="3" t="s">
        <v>124</v>
      </c>
      <c r="B89" s="4">
        <v>30456.838198517115</v>
      </c>
      <c r="C89" s="15"/>
    </row>
    <row r="90" spans="1:3" ht="15.75" customHeight="1" x14ac:dyDescent="0.35">
      <c r="A90" s="3" t="s">
        <v>125</v>
      </c>
      <c r="B90" s="4">
        <v>27977.467107709825</v>
      </c>
      <c r="C90" s="15"/>
    </row>
    <row r="91" spans="1:3" ht="15.75" customHeight="1" x14ac:dyDescent="0.35">
      <c r="A91" s="3" t="s">
        <v>126</v>
      </c>
      <c r="B91" s="4">
        <v>28044.572769474536</v>
      </c>
      <c r="C91" s="15"/>
    </row>
    <row r="92" spans="1:3" ht="15.75" customHeight="1" x14ac:dyDescent="0.35">
      <c r="A92" s="3" t="s">
        <v>127</v>
      </c>
      <c r="B92" s="4">
        <v>33265.90946557853</v>
      </c>
      <c r="C92" s="15"/>
    </row>
    <row r="93" spans="1:3" ht="15.75" customHeight="1" x14ac:dyDescent="0.35">
      <c r="A93" s="3" t="s">
        <v>128</v>
      </c>
      <c r="B93" s="4">
        <v>23308.983406608426</v>
      </c>
      <c r="C93" s="15"/>
    </row>
    <row r="94" spans="1:3" ht="15.75" customHeight="1" x14ac:dyDescent="0.35">
      <c r="A94" s="3" t="s">
        <v>129</v>
      </c>
      <c r="B94" s="4">
        <v>22168.783406608425</v>
      </c>
      <c r="C94" s="15"/>
    </row>
    <row r="95" spans="1:3" ht="15.75" customHeight="1" x14ac:dyDescent="0.35">
      <c r="A95" s="3" t="s">
        <v>130</v>
      </c>
      <c r="B95" s="4">
        <v>25631.178406608426</v>
      </c>
      <c r="C95" s="15"/>
    </row>
    <row r="96" spans="1:3" ht="15.75" customHeight="1" x14ac:dyDescent="0.35">
      <c r="A96" s="3" t="s">
        <v>131</v>
      </c>
      <c r="B96" s="4">
        <v>22168.783406608425</v>
      </c>
      <c r="C96" s="15"/>
    </row>
    <row r="97" spans="1:3" ht="15.75" customHeight="1" x14ac:dyDescent="0.35">
      <c r="A97" s="3" t="s">
        <v>132</v>
      </c>
      <c r="B97" s="4">
        <v>22211.795367271727</v>
      </c>
      <c r="C97" s="15"/>
    </row>
    <row r="98" spans="1:3" ht="15.75" customHeight="1" x14ac:dyDescent="0.35">
      <c r="A98" s="3" t="s">
        <v>133</v>
      </c>
      <c r="B98" s="4">
        <v>22211.795367271727</v>
      </c>
      <c r="C98" s="15"/>
    </row>
    <row r="99" spans="1:3" ht="15.75" customHeight="1" x14ac:dyDescent="0.35">
      <c r="A99" s="3" t="s">
        <v>134</v>
      </c>
      <c r="B99" s="4">
        <v>22102.894705507017</v>
      </c>
      <c r="C99" s="15"/>
    </row>
    <row r="100" spans="1:3" ht="15.75" customHeight="1" x14ac:dyDescent="0.35">
      <c r="A100" s="3" t="s">
        <v>135</v>
      </c>
      <c r="B100" s="4">
        <v>22102.894705507017</v>
      </c>
      <c r="C100" s="15"/>
    </row>
    <row r="101" spans="1:3" ht="15.75" customHeight="1" x14ac:dyDescent="0.35">
      <c r="A101" s="3" t="s">
        <v>136</v>
      </c>
      <c r="B101" s="4">
        <v>19798.401004405612</v>
      </c>
      <c r="C101" s="15"/>
    </row>
    <row r="102" spans="1:3" ht="15.75" customHeight="1" x14ac:dyDescent="0.35">
      <c r="A102" s="3" t="s">
        <v>137</v>
      </c>
      <c r="B102" s="4">
        <v>20938.601004405617</v>
      </c>
      <c r="C102" s="15"/>
    </row>
    <row r="103" spans="1:3" ht="15.75" customHeight="1" x14ac:dyDescent="0.35">
      <c r="A103" s="3" t="s">
        <v>138</v>
      </c>
      <c r="B103" s="4">
        <v>27011.69860440561</v>
      </c>
      <c r="C103" s="15"/>
    </row>
    <row r="104" spans="1:3" ht="15.75" customHeight="1" x14ac:dyDescent="0.35">
      <c r="A104" s="3" t="s">
        <v>139</v>
      </c>
      <c r="B104" s="4">
        <v>21071.6833941115</v>
      </c>
      <c r="C104" s="15"/>
    </row>
    <row r="105" spans="1:3" ht="15.75" customHeight="1" x14ac:dyDescent="0.35">
      <c r="A105" s="3" t="s">
        <v>140</v>
      </c>
      <c r="B105" s="4">
        <v>19756.606004405614</v>
      </c>
      <c r="C105" s="15"/>
    </row>
    <row r="106" spans="1:3" ht="15.75" customHeight="1" x14ac:dyDescent="0.35">
      <c r="A106" s="3" t="s">
        <v>141</v>
      </c>
      <c r="B106" s="4">
        <v>19798.401004405612</v>
      </c>
      <c r="C106" s="15"/>
    </row>
    <row r="107" spans="1:3" ht="15.75" customHeight="1" x14ac:dyDescent="0.35">
      <c r="A107" s="3" t="s">
        <v>142</v>
      </c>
      <c r="B107" s="4">
        <v>16547.801004405614</v>
      </c>
      <c r="C107" s="15"/>
    </row>
    <row r="108" spans="1:3" ht="15.75" customHeight="1" x14ac:dyDescent="0.35">
      <c r="A108" s="3" t="s">
        <v>143</v>
      </c>
      <c r="B108" s="4">
        <v>20678.469266170323</v>
      </c>
      <c r="C108" s="15"/>
    </row>
    <row r="109" spans="1:3" ht="15.75" customHeight="1" x14ac:dyDescent="0.35">
      <c r="A109" s="3" t="s">
        <v>144</v>
      </c>
      <c r="B109" s="4">
        <v>22739.7959941115</v>
      </c>
      <c r="C109" s="15"/>
    </row>
    <row r="110" spans="1:3" ht="15.75" customHeight="1" x14ac:dyDescent="0.35">
      <c r="A110" s="3" t="s">
        <v>145</v>
      </c>
      <c r="B110" s="4">
        <v>16270.117303304212</v>
      </c>
      <c r="C110" s="15"/>
    </row>
    <row r="111" spans="1:3" ht="15.75" customHeight="1" x14ac:dyDescent="0.35">
      <c r="A111" s="3" t="s">
        <v>146</v>
      </c>
      <c r="B111" s="4">
        <v>17410.317303304211</v>
      </c>
      <c r="C111" s="15"/>
    </row>
    <row r="112" spans="1:3" ht="15.75" customHeight="1" x14ac:dyDescent="0.35">
      <c r="A112" s="3" t="s">
        <v>147</v>
      </c>
      <c r="B112" s="4">
        <v>16270.117303304212</v>
      </c>
      <c r="C112" s="15"/>
    </row>
    <row r="113" spans="1:3" ht="15.75" customHeight="1" x14ac:dyDescent="0.35">
      <c r="A113" s="3" t="s">
        <v>148</v>
      </c>
      <c r="B113" s="4">
        <v>16270.117303304212</v>
      </c>
      <c r="C113" s="15"/>
    </row>
    <row r="114" spans="1:3" ht="15.75" customHeight="1" x14ac:dyDescent="0.35">
      <c r="A114" s="3" t="s">
        <v>149</v>
      </c>
      <c r="B114" s="4">
        <v>16270.117303304212</v>
      </c>
      <c r="C114" s="15"/>
    </row>
    <row r="115" spans="1:3" ht="15.75" customHeight="1" x14ac:dyDescent="0.35">
      <c r="A115" s="3" t="s">
        <v>150</v>
      </c>
      <c r="B115" s="4">
        <v>16270.117303304212</v>
      </c>
      <c r="C115" s="15"/>
    </row>
    <row r="116" spans="1:3" ht="15.75" customHeight="1" x14ac:dyDescent="0.35">
      <c r="A116" s="3" t="s">
        <v>151</v>
      </c>
      <c r="B116" s="4">
        <v>15129.917303304212</v>
      </c>
      <c r="C116" s="15"/>
    </row>
    <row r="117" spans="1:3" ht="15.75" customHeight="1" x14ac:dyDescent="0.35">
      <c r="A117" s="3" t="s">
        <v>152</v>
      </c>
      <c r="B117" s="4">
        <v>12783.628602202807</v>
      </c>
      <c r="C117" s="15"/>
    </row>
    <row r="118" spans="1:3" ht="15.75" customHeight="1" x14ac:dyDescent="0.35">
      <c r="A118" s="3" t="s">
        <v>153</v>
      </c>
      <c r="B118" s="4">
        <v>14707.294957930806</v>
      </c>
      <c r="C118" s="15"/>
    </row>
    <row r="119" spans="1:3" ht="15.75" customHeight="1" x14ac:dyDescent="0.35">
      <c r="A119" s="3" t="s">
        <v>154</v>
      </c>
      <c r="B119" s="4">
        <v>13923.828602202808</v>
      </c>
      <c r="C119" s="15"/>
    </row>
    <row r="120" spans="1:3" ht="15.75" customHeight="1" x14ac:dyDescent="0.35">
      <c r="A120" s="3" t="s">
        <v>155</v>
      </c>
      <c r="B120" s="4">
        <v>9363.0286022028085</v>
      </c>
      <c r="C120" s="15"/>
    </row>
    <row r="121" spans="1:3" ht="15.75" customHeight="1" x14ac:dyDescent="0.35">
      <c r="A121" s="3" t="s">
        <v>156</v>
      </c>
      <c r="B121" s="4">
        <v>12783.628602202807</v>
      </c>
      <c r="C121" s="15"/>
    </row>
    <row r="122" spans="1:3" ht="15.75" customHeight="1" x14ac:dyDescent="0.35">
      <c r="A122" s="3" t="s">
        <v>157</v>
      </c>
      <c r="B122" s="4">
        <v>12783.628602202807</v>
      </c>
      <c r="C122" s="15"/>
    </row>
    <row r="123" spans="1:3" ht="15.75" customHeight="1" x14ac:dyDescent="0.35">
      <c r="A123" s="3" t="s">
        <v>158</v>
      </c>
      <c r="B123" s="4">
        <v>12035.657402202807</v>
      </c>
      <c r="C123" s="15"/>
    </row>
    <row r="124" spans="1:3" ht="15.75" customHeight="1" x14ac:dyDescent="0.35">
      <c r="A124" s="3" t="s">
        <v>159</v>
      </c>
      <c r="B124" s="4">
        <v>12783.628602202807</v>
      </c>
      <c r="C124" s="15"/>
    </row>
    <row r="125" spans="1:3" ht="15.75" customHeight="1" x14ac:dyDescent="0.35">
      <c r="A125" s="3" t="s">
        <v>160</v>
      </c>
      <c r="B125" s="4">
        <v>15105.823602202807</v>
      </c>
      <c r="C125" s="15"/>
    </row>
    <row r="126" spans="1:3" ht="15.75" customHeight="1" x14ac:dyDescent="0.35">
      <c r="A126" s="3" t="s">
        <v>161</v>
      </c>
      <c r="B126" s="4">
        <v>12783.628602202807</v>
      </c>
      <c r="C126" s="15"/>
    </row>
    <row r="127" spans="1:3" ht="15.75" customHeight="1" x14ac:dyDescent="0.35">
      <c r="A127" s="3" t="s">
        <v>162</v>
      </c>
      <c r="B127" s="4">
        <v>13923.828602202808</v>
      </c>
      <c r="C127" s="15"/>
    </row>
    <row r="128" spans="1:3" ht="15.75" customHeight="1" x14ac:dyDescent="0.35">
      <c r="A128" s="3" t="s">
        <v>163</v>
      </c>
      <c r="B128" s="4">
        <v>10503.228602202809</v>
      </c>
      <c r="C128" s="15"/>
    </row>
    <row r="129" spans="1:3" ht="15.75" customHeight="1" x14ac:dyDescent="0.35">
      <c r="A129" s="3" t="s">
        <v>164</v>
      </c>
      <c r="B129" s="4">
        <v>15105.823602202807</v>
      </c>
      <c r="C129" s="15"/>
    </row>
    <row r="130" spans="1:3" ht="15.75" customHeight="1" x14ac:dyDescent="0.35">
      <c r="A130" s="3" t="s">
        <v>165</v>
      </c>
      <c r="B130" s="4">
        <v>7016.7399011014031</v>
      </c>
      <c r="C130" s="15"/>
    </row>
    <row r="131" spans="1:3" ht="15.75" customHeight="1" x14ac:dyDescent="0.35">
      <c r="A131" s="3" t="s">
        <v>166</v>
      </c>
      <c r="B131" s="4">
        <v>7016.7399011014031</v>
      </c>
      <c r="C131" s="15"/>
    </row>
    <row r="132" spans="1:3" ht="15.75" customHeight="1" x14ac:dyDescent="0.35">
      <c r="A132" s="3" t="s">
        <v>167</v>
      </c>
      <c r="B132" s="4">
        <v>7016.7399011014031</v>
      </c>
      <c r="C132" s="15"/>
    </row>
    <row r="133" spans="1:3" ht="15.75" customHeight="1" x14ac:dyDescent="0.35">
      <c r="A133" s="3" t="s">
        <v>168</v>
      </c>
      <c r="B133" s="4">
        <v>9297.1399011014018</v>
      </c>
      <c r="C133" s="15"/>
    </row>
    <row r="134" spans="1:3" ht="15.75" customHeight="1" x14ac:dyDescent="0.35">
      <c r="A134" s="3" t="s">
        <v>169</v>
      </c>
      <c r="B134" s="4">
        <v>8156.9399011014029</v>
      </c>
      <c r="C134" s="15"/>
    </row>
    <row r="135" spans="1:3" ht="15.75" customHeight="1" x14ac:dyDescent="0.35">
      <c r="A135" s="3" t="s">
        <v>170</v>
      </c>
      <c r="B135" s="4">
        <v>10437.339901101403</v>
      </c>
      <c r="C135" s="15"/>
    </row>
    <row r="136" spans="1:3" ht="15.75" customHeight="1" x14ac:dyDescent="0.35">
      <c r="A136" s="3" t="s">
        <v>171</v>
      </c>
      <c r="B136" s="4">
        <v>7016.7399011014031</v>
      </c>
      <c r="C136" s="15"/>
    </row>
    <row r="137" spans="1:3" ht="15.75" customHeight="1" x14ac:dyDescent="0.35">
      <c r="A137" s="3" t="s">
        <v>172</v>
      </c>
      <c r="B137" s="4">
        <v>7016.7399011014031</v>
      </c>
      <c r="C137" s="15"/>
    </row>
    <row r="138" spans="1:3" ht="15.75" customHeight="1" x14ac:dyDescent="0.35">
      <c r="A138" s="3" t="s">
        <v>173</v>
      </c>
      <c r="B138" s="4">
        <v>7016.7399011014031</v>
      </c>
      <c r="C138" s="15"/>
    </row>
    <row r="139" spans="1:3" ht="15.75" customHeight="1" x14ac:dyDescent="0.35">
      <c r="A139" s="3" t="s">
        <v>174</v>
      </c>
      <c r="B139" s="4">
        <v>7016.7399011014031</v>
      </c>
      <c r="C139" s="15"/>
    </row>
    <row r="140" spans="1:3" ht="15.75" customHeight="1" x14ac:dyDescent="0.35">
      <c r="A140" s="3" t="s">
        <v>175</v>
      </c>
      <c r="B140" s="4">
        <v>7016.7399011014031</v>
      </c>
      <c r="C140" s="15"/>
    </row>
    <row r="141" spans="1:3" ht="15.75" customHeight="1" x14ac:dyDescent="0.35">
      <c r="A141" s="3" t="s">
        <v>176</v>
      </c>
      <c r="B141" s="4">
        <v>7016.7399011014031</v>
      </c>
      <c r="C141" s="15"/>
    </row>
    <row r="142" spans="1:3" ht="15.75" customHeight="1" x14ac:dyDescent="0.35">
      <c r="A142" s="3" t="s">
        <v>177</v>
      </c>
      <c r="B142" s="4">
        <v>8156.9399011014029</v>
      </c>
      <c r="C142" s="15"/>
    </row>
    <row r="143" spans="1:3" ht="15.75" customHeight="1" x14ac:dyDescent="0.35">
      <c r="A143" s="3" t="s">
        <v>178</v>
      </c>
      <c r="B143" s="4">
        <v>7016.7399011014031</v>
      </c>
      <c r="C143" s="15"/>
    </row>
    <row r="144" spans="1:3" ht="15.75" customHeight="1" x14ac:dyDescent="0.35">
      <c r="A144" s="3" t="s">
        <v>179</v>
      </c>
      <c r="B144" s="4">
        <v>9297.1399011014018</v>
      </c>
      <c r="C144" s="15"/>
    </row>
    <row r="145" spans="1:3" ht="15.75" customHeight="1" x14ac:dyDescent="0.35">
      <c r="A145" s="3" t="s">
        <v>180</v>
      </c>
      <c r="B145" s="4">
        <v>8156.9399011014029</v>
      </c>
      <c r="C145" s="15"/>
    </row>
    <row r="146" spans="1:3" ht="15.75" customHeight="1" x14ac:dyDescent="0.35">
      <c r="A146" s="3" t="s">
        <v>181</v>
      </c>
      <c r="B146" s="4">
        <v>7016.7399011014031</v>
      </c>
      <c r="C146" s="15"/>
    </row>
    <row r="147" spans="1:3" ht="15.75" customHeight="1" x14ac:dyDescent="0.35">
      <c r="A147" s="3" t="s">
        <v>182</v>
      </c>
      <c r="B147" s="4">
        <v>8156.9399011014029</v>
      </c>
      <c r="C147" s="15"/>
    </row>
    <row r="148" spans="1:3" ht="15.75" customHeight="1" x14ac:dyDescent="0.35">
      <c r="A148" s="3" t="s">
        <v>183</v>
      </c>
      <c r="B148" s="4">
        <v>8156.9399011014029</v>
      </c>
      <c r="C148" s="15"/>
    </row>
    <row r="149" spans="1:3" ht="15.75" customHeight="1" x14ac:dyDescent="0.35">
      <c r="A149" s="3" t="s">
        <v>184</v>
      </c>
      <c r="B149" s="4">
        <v>10437.339901101403</v>
      </c>
      <c r="C149" s="15"/>
    </row>
    <row r="150" spans="1:3" ht="15.75" customHeight="1" x14ac:dyDescent="0.35">
      <c r="A150" s="3" t="s">
        <v>185</v>
      </c>
      <c r="B150" s="4">
        <v>7016.7399011014031</v>
      </c>
      <c r="C150" s="15"/>
    </row>
    <row r="151" spans="1:3" ht="15.75" customHeight="1" x14ac:dyDescent="0.35">
      <c r="A151" s="3" t="s">
        <v>186</v>
      </c>
      <c r="B151" s="4">
        <v>7016.7399011014031</v>
      </c>
      <c r="C151" s="15"/>
    </row>
    <row r="152" spans="1:3" ht="15.75" customHeight="1" x14ac:dyDescent="0.35">
      <c r="A152" s="3" t="s">
        <v>187</v>
      </c>
      <c r="B152" s="4">
        <v>13857.939901101403</v>
      </c>
      <c r="C152" s="15"/>
    </row>
    <row r="153" spans="1:3" ht="15.75" customHeight="1" x14ac:dyDescent="0.35">
      <c r="A153" s="3" t="s">
        <v>188</v>
      </c>
      <c r="B153" s="4">
        <v>7016.7399011014031</v>
      </c>
      <c r="C153" s="15"/>
    </row>
    <row r="154" spans="1:3" ht="15.75" customHeight="1" x14ac:dyDescent="0.35">
      <c r="A154" s="3" t="s">
        <v>189</v>
      </c>
      <c r="B154" s="4">
        <v>10479.134901101403</v>
      </c>
      <c r="C154" s="15"/>
    </row>
    <row r="155" spans="1:3" ht="15.75" customHeight="1" x14ac:dyDescent="0.35">
      <c r="A155" s="3" t="s">
        <v>190</v>
      </c>
      <c r="B155" s="4">
        <v>7016.7399011014031</v>
      </c>
      <c r="C155" s="15"/>
    </row>
    <row r="156" spans="1:3" ht="15.75" customHeight="1" x14ac:dyDescent="0.35">
      <c r="A156" s="3" t="s">
        <v>191</v>
      </c>
      <c r="B156" s="4">
        <v>9297.1399011014018</v>
      </c>
      <c r="C156" s="15"/>
    </row>
    <row r="157" spans="1:3" ht="15.75" customHeight="1" x14ac:dyDescent="0.35">
      <c r="A157" s="3" t="s">
        <v>192</v>
      </c>
      <c r="B157" s="4">
        <v>7016.7399011014031</v>
      </c>
      <c r="C157" s="15"/>
    </row>
    <row r="158" spans="1:3" ht="15.75" customHeight="1" x14ac:dyDescent="0.35">
      <c r="A158" s="3" t="s">
        <v>193</v>
      </c>
      <c r="B158" s="4">
        <v>8218.0499999999993</v>
      </c>
      <c r="C158" s="15"/>
    </row>
    <row r="159" spans="1:3" ht="15.75" customHeight="1" x14ac:dyDescent="0.35">
      <c r="A159" s="3" t="s">
        <v>194</v>
      </c>
      <c r="B159" s="4">
        <v>9297.5696196774043</v>
      </c>
      <c r="C159" s="15"/>
    </row>
    <row r="160" spans="1:3" ht="15.75" customHeight="1" x14ac:dyDescent="0.35">
      <c r="A160" s="3" t="s">
        <v>195</v>
      </c>
      <c r="B160" s="4">
        <v>5918.0499999999993</v>
      </c>
      <c r="C160" s="15"/>
    </row>
    <row r="161" spans="1:3" ht="15.75" customHeight="1" x14ac:dyDescent="0.35">
      <c r="A161" s="3" t="s">
        <v>196</v>
      </c>
      <c r="B161" s="4">
        <v>5918.0499999999993</v>
      </c>
      <c r="C161" s="15"/>
    </row>
    <row r="162" spans="1:3" ht="15.75" customHeight="1" x14ac:dyDescent="0.35">
      <c r="A162" s="3" t="s">
        <v>197</v>
      </c>
      <c r="B162" s="4">
        <v>5918.0499999999993</v>
      </c>
      <c r="C162" s="15"/>
    </row>
    <row r="163" spans="1:3" ht="15.75" customHeight="1" x14ac:dyDescent="0.35">
      <c r="A163" s="3" t="s">
        <v>198</v>
      </c>
      <c r="B163" s="4">
        <v>8218.0499999999993</v>
      </c>
      <c r="C163" s="15"/>
    </row>
    <row r="164" spans="1:3" ht="15.75" customHeight="1" x14ac:dyDescent="0.35">
      <c r="A164" s="3" t="s">
        <v>199</v>
      </c>
      <c r="B164" s="4">
        <v>5918.0499999999993</v>
      </c>
      <c r="C164" s="15"/>
    </row>
    <row r="165" spans="1:3" ht="15.75" customHeight="1" x14ac:dyDescent="0.35">
      <c r="A165" s="3" t="s">
        <v>200</v>
      </c>
      <c r="B165" s="4">
        <v>5918.0499999999993</v>
      </c>
      <c r="C165" s="15"/>
    </row>
    <row r="166" spans="1:3" ht="15.75" customHeight="1" x14ac:dyDescent="0.35">
      <c r="A166" s="3" t="s">
        <v>201</v>
      </c>
      <c r="B166" s="4">
        <v>5918.0499999999993</v>
      </c>
      <c r="C166" s="15"/>
    </row>
    <row r="167" spans="1:3" ht="15.75" customHeight="1" x14ac:dyDescent="0.35">
      <c r="A167" s="3" t="s">
        <v>202</v>
      </c>
      <c r="B167" s="4">
        <v>5918.0499999999993</v>
      </c>
      <c r="C167" s="15"/>
    </row>
    <row r="168" spans="1:3" ht="15.75" customHeight="1" x14ac:dyDescent="0.35">
      <c r="A168" s="3" t="s">
        <v>203</v>
      </c>
      <c r="B168" s="4">
        <v>5918.0499999999993</v>
      </c>
      <c r="C168" s="15"/>
    </row>
    <row r="169" spans="1:3" ht="15.75" customHeight="1" x14ac:dyDescent="0.35">
      <c r="A169" s="3" t="s">
        <v>204</v>
      </c>
      <c r="B169" s="4">
        <v>5918.0499999999993</v>
      </c>
      <c r="C169" s="15"/>
    </row>
    <row r="170" spans="1:3" ht="15.75" customHeight="1" x14ac:dyDescent="0.35">
      <c r="A170" s="3" t="s">
        <v>205</v>
      </c>
      <c r="B170" s="4">
        <v>7068.0499999999993</v>
      </c>
      <c r="C170" s="15"/>
    </row>
    <row r="171" spans="1:3" ht="15.75" customHeight="1" x14ac:dyDescent="0.35">
      <c r="A171" s="3" t="s">
        <v>206</v>
      </c>
      <c r="B171" s="4">
        <v>5918.0499999999993</v>
      </c>
      <c r="C171" s="15"/>
    </row>
    <row r="172" spans="1:3" ht="15.75" customHeight="1" x14ac:dyDescent="0.35">
      <c r="A172" s="3" t="s">
        <v>207</v>
      </c>
      <c r="B172" s="4">
        <v>5918.0499999999993</v>
      </c>
      <c r="C172" s="15"/>
    </row>
    <row r="173" spans="1:3" ht="15.75" customHeight="1" x14ac:dyDescent="0.35">
      <c r="A173" s="3" t="s">
        <v>208</v>
      </c>
      <c r="B173" s="4">
        <v>5918.0499999999993</v>
      </c>
      <c r="C173" s="15"/>
    </row>
    <row r="174" spans="1:3" ht="15.75" customHeight="1" x14ac:dyDescent="0.35">
      <c r="A174" s="3" t="s">
        <v>209</v>
      </c>
      <c r="B174" s="4">
        <v>5918.0499999999993</v>
      </c>
      <c r="C174" s="15"/>
    </row>
    <row r="175" spans="1:3" ht="15.75" customHeight="1" x14ac:dyDescent="0.35">
      <c r="A175" s="3" t="s">
        <v>210</v>
      </c>
      <c r="B175" s="4">
        <v>5918.0499999999993</v>
      </c>
      <c r="C175" s="15"/>
    </row>
    <row r="176" spans="1:3" ht="15.75" customHeight="1" x14ac:dyDescent="0.35">
      <c r="A176" s="3" t="s">
        <v>211</v>
      </c>
      <c r="B176" s="4">
        <v>5918.0499999999993</v>
      </c>
      <c r="C176" s="15"/>
    </row>
    <row r="177" spans="1:3" ht="15.75" customHeight="1" x14ac:dyDescent="0.35">
      <c r="A177" s="3" t="s">
        <v>212</v>
      </c>
      <c r="B177" s="4">
        <v>5918.0499999999993</v>
      </c>
      <c r="C177" s="15"/>
    </row>
    <row r="178" spans="1:3" ht="15.75" customHeight="1" x14ac:dyDescent="0.35">
      <c r="A178" s="3" t="s">
        <v>213</v>
      </c>
      <c r="B178" s="4">
        <v>10495.05</v>
      </c>
      <c r="C178" s="15"/>
    </row>
    <row r="179" spans="1:3" ht="15.75" customHeight="1" x14ac:dyDescent="0.35">
      <c r="A179" s="3" t="s">
        <v>214</v>
      </c>
      <c r="B179" s="4">
        <v>5918.0499999999993</v>
      </c>
      <c r="C179" s="15"/>
    </row>
    <row r="180" spans="1:3" ht="15.75" customHeight="1" x14ac:dyDescent="0.35">
      <c r="A180" s="3" t="s">
        <v>215</v>
      </c>
      <c r="B180" s="4">
        <v>5918.0499999999993</v>
      </c>
      <c r="C180" s="15"/>
    </row>
    <row r="181" spans="1:3" ht="15.75" customHeight="1" x14ac:dyDescent="0.35">
      <c r="A181" s="3" t="s">
        <v>216</v>
      </c>
      <c r="B181" s="4">
        <v>5918.0499999999993</v>
      </c>
      <c r="C181" s="15"/>
    </row>
    <row r="182" spans="1:3" ht="15.75" customHeight="1" x14ac:dyDescent="0.35">
      <c r="A182" s="3" t="s">
        <v>217</v>
      </c>
      <c r="B182" s="4">
        <v>8218.0499999999993</v>
      </c>
      <c r="C182" s="15"/>
    </row>
    <row r="183" spans="1:3" ht="15.75" customHeight="1" x14ac:dyDescent="0.35">
      <c r="A183" s="3" t="s">
        <v>218</v>
      </c>
      <c r="B183" s="4">
        <v>5918.0499999999993</v>
      </c>
      <c r="C183" s="15"/>
    </row>
    <row r="184" spans="1:3" ht="15.75" customHeight="1" x14ac:dyDescent="0.35">
      <c r="A184" s="3" t="s">
        <v>219</v>
      </c>
      <c r="B184" s="4">
        <v>5918.0499999999993</v>
      </c>
      <c r="C184" s="15"/>
    </row>
    <row r="185" spans="1:3" ht="15.75" customHeight="1" x14ac:dyDescent="0.35">
      <c r="A185" s="3" t="s">
        <v>220</v>
      </c>
      <c r="B185" s="4">
        <v>5918.0499999999993</v>
      </c>
      <c r="C185" s="15"/>
    </row>
    <row r="186" spans="1:3" ht="15.75" customHeight="1" x14ac:dyDescent="0.35">
      <c r="A186" s="3" t="s">
        <v>221</v>
      </c>
      <c r="B186" s="4">
        <v>5918.0499999999993</v>
      </c>
      <c r="C186" s="15"/>
    </row>
    <row r="187" spans="1:3" ht="15.75" customHeight="1" x14ac:dyDescent="0.35">
      <c r="A187" s="3" t="s">
        <v>222</v>
      </c>
      <c r="B187" s="4">
        <v>12507.55</v>
      </c>
      <c r="C187" s="15"/>
    </row>
    <row r="188" spans="1:3" ht="15.75" customHeight="1" x14ac:dyDescent="0.35">
      <c r="A188" s="3" t="s">
        <v>223</v>
      </c>
      <c r="B188" s="4">
        <v>5918.0499999999993</v>
      </c>
      <c r="C188" s="15"/>
    </row>
    <row r="189" spans="1:3" ht="15.75" customHeight="1" x14ac:dyDescent="0.35">
      <c r="A189" s="3" t="s">
        <v>224</v>
      </c>
      <c r="B189" s="4">
        <v>5918.0499999999993</v>
      </c>
      <c r="C189" s="15"/>
    </row>
    <row r="190" spans="1:3" ht="15.75" customHeight="1" x14ac:dyDescent="0.35">
      <c r="A190" s="3" t="s">
        <v>225</v>
      </c>
      <c r="B190" s="4">
        <v>5918.0499999999993</v>
      </c>
      <c r="C190" s="15"/>
    </row>
    <row r="191" spans="1:3" ht="15.75" customHeight="1" x14ac:dyDescent="0.35">
      <c r="A191" s="3" t="s">
        <v>226</v>
      </c>
      <c r="B191" s="4">
        <v>5918.0499999999993</v>
      </c>
      <c r="C191" s="15"/>
    </row>
    <row r="192" spans="1:3" ht="15.75" customHeight="1" x14ac:dyDescent="0.35">
      <c r="A192" s="3" t="s">
        <v>227</v>
      </c>
      <c r="B192" s="4">
        <v>5918.0499999999993</v>
      </c>
      <c r="C192" s="15"/>
    </row>
    <row r="193" spans="1:3" ht="15.75" customHeight="1" x14ac:dyDescent="0.35">
      <c r="A193" s="3" t="s">
        <v>228</v>
      </c>
      <c r="B193" s="4">
        <v>5918.0499999999993</v>
      </c>
      <c r="C193" s="15"/>
    </row>
    <row r="194" spans="1:3" ht="15.75" customHeight="1" x14ac:dyDescent="0.35">
      <c r="A194" s="3" t="s">
        <v>229</v>
      </c>
      <c r="B194" s="4">
        <v>9368.0499999999993</v>
      </c>
      <c r="C194" s="15"/>
    </row>
    <row r="195" spans="1:3" ht="15.75" customHeight="1" x14ac:dyDescent="0.35">
      <c r="A195" s="3" t="s">
        <v>230</v>
      </c>
      <c r="B195" s="4">
        <v>5918.0499999999993</v>
      </c>
      <c r="C195" s="15"/>
    </row>
    <row r="196" spans="1:3" ht="15.75" customHeight="1" x14ac:dyDescent="0.35">
      <c r="A196" s="3" t="s">
        <v>231</v>
      </c>
      <c r="B196" s="4">
        <v>5918.0499999999993</v>
      </c>
      <c r="C196" s="15"/>
    </row>
    <row r="197" spans="1:3" ht="15.75" customHeight="1" x14ac:dyDescent="0.35">
      <c r="A197" s="3" t="s">
        <v>232</v>
      </c>
      <c r="B197" s="4">
        <v>5918.0499999999993</v>
      </c>
      <c r="C197" s="15"/>
    </row>
    <row r="198" spans="1:3" ht="15.75" customHeight="1" x14ac:dyDescent="0.35">
      <c r="A198" s="3" t="s">
        <v>233</v>
      </c>
      <c r="B198" s="4">
        <v>5918.0499999999993</v>
      </c>
      <c r="C198" s="15"/>
    </row>
    <row r="199" spans="1:3" ht="15.75" customHeight="1" x14ac:dyDescent="0.35">
      <c r="A199" s="3" t="s">
        <v>234</v>
      </c>
      <c r="B199" s="4">
        <v>5918.0499999999993</v>
      </c>
      <c r="C199" s="15"/>
    </row>
    <row r="200" spans="1:3" ht="15.75" customHeight="1" x14ac:dyDescent="0.35">
      <c r="A200" s="3" t="s">
        <v>235</v>
      </c>
      <c r="B200" s="4">
        <v>9038</v>
      </c>
      <c r="C200" s="15"/>
    </row>
    <row r="201" spans="1:3" ht="15.75" customHeight="1" x14ac:dyDescent="0.35">
      <c r="A201" s="3" t="s">
        <v>236</v>
      </c>
      <c r="B201" s="4">
        <v>9368.0499999999993</v>
      </c>
      <c r="C201" s="15"/>
    </row>
    <row r="202" spans="1:3" ht="15.75" customHeight="1" x14ac:dyDescent="0.35">
      <c r="A202" s="3" t="s">
        <v>237</v>
      </c>
      <c r="B202" s="4">
        <v>5918.0499999999993</v>
      </c>
      <c r="C202" s="15"/>
    </row>
    <row r="203" spans="1:3" ht="15.75" customHeight="1" x14ac:dyDescent="0.35">
      <c r="A203" s="18"/>
      <c r="B203" s="18"/>
      <c r="C203" s="14"/>
    </row>
    <row r="204" spans="1:3" ht="15.75" customHeight="1" x14ac:dyDescent="0.35">
      <c r="A204" s="18"/>
      <c r="B204" s="18"/>
      <c r="C204" s="14"/>
    </row>
    <row r="205" spans="1:3" ht="15.75" customHeight="1" x14ac:dyDescent="0.35">
      <c r="A205" s="18"/>
      <c r="B205" s="18"/>
      <c r="C205" s="14"/>
    </row>
    <row r="206" spans="1:3" ht="15.75" customHeight="1" x14ac:dyDescent="0.35">
      <c r="A206" s="18"/>
      <c r="B206" s="18"/>
      <c r="C206" s="14"/>
    </row>
    <row r="207" spans="1:3" ht="15.75" customHeight="1" x14ac:dyDescent="0.35">
      <c r="A207" s="18"/>
      <c r="B207" s="18"/>
      <c r="C207" s="14"/>
    </row>
    <row r="208" spans="1:3" ht="15.75" customHeight="1" x14ac:dyDescent="0.35">
      <c r="A208" s="18"/>
      <c r="B208" s="18"/>
      <c r="C208" s="14"/>
    </row>
    <row r="209" spans="1:3" ht="15.75" customHeight="1" x14ac:dyDescent="0.35">
      <c r="A209" s="18"/>
      <c r="B209" s="18"/>
      <c r="C209" s="14"/>
    </row>
    <row r="210" spans="1:3" ht="15.75" customHeight="1" x14ac:dyDescent="0.35">
      <c r="B210" s="18"/>
    </row>
    <row r="211" spans="1:3" ht="15.75" customHeight="1" x14ac:dyDescent="0.35">
      <c r="B211" s="18"/>
    </row>
    <row r="212" spans="1:3" ht="15.75" customHeight="1" x14ac:dyDescent="0.35">
      <c r="B212" s="18"/>
    </row>
    <row r="213" spans="1:3" ht="15.75" customHeight="1" x14ac:dyDescent="0.35">
      <c r="B213" s="18"/>
    </row>
    <row r="214" spans="1:3" ht="15.75" customHeight="1" x14ac:dyDescent="0.35">
      <c r="B214" s="18"/>
    </row>
    <row r="215" spans="1:3" ht="15.75" customHeight="1" x14ac:dyDescent="0.35">
      <c r="B215" s="18"/>
    </row>
    <row r="216" spans="1:3" ht="15.75" customHeight="1" x14ac:dyDescent="0.35">
      <c r="B216" s="18"/>
    </row>
    <row r="217" spans="1:3" ht="15.75" customHeight="1" x14ac:dyDescent="0.35">
      <c r="B217" s="18"/>
    </row>
    <row r="218" spans="1:3" ht="15.75" customHeight="1" x14ac:dyDescent="0.35">
      <c r="B218" s="18"/>
    </row>
    <row r="219" spans="1:3" ht="15.75" customHeight="1" x14ac:dyDescent="0.35">
      <c r="B219" s="18"/>
    </row>
    <row r="220" spans="1:3" ht="15.75" customHeight="1" x14ac:dyDescent="0.35">
      <c r="B220" s="18"/>
    </row>
    <row r="221" spans="1:3" ht="15.75" customHeight="1" x14ac:dyDescent="0.35">
      <c r="B221" s="18"/>
    </row>
    <row r="222" spans="1:3" ht="15.75" customHeight="1" x14ac:dyDescent="0.35">
      <c r="B222" s="18"/>
    </row>
    <row r="223" spans="1:3" ht="15.75" customHeight="1" x14ac:dyDescent="0.35">
      <c r="B223" s="18"/>
    </row>
    <row r="224" spans="1:3" ht="15.75" customHeight="1" x14ac:dyDescent="0.35">
      <c r="B224" s="18"/>
    </row>
    <row r="225" spans="2:2" ht="15.75" customHeight="1" x14ac:dyDescent="0.35">
      <c r="B225" s="18"/>
    </row>
    <row r="226" spans="2:2" ht="15.75" customHeight="1" x14ac:dyDescent="0.35">
      <c r="B226" s="18"/>
    </row>
    <row r="227" spans="2:2" ht="15.75" customHeight="1" x14ac:dyDescent="0.35">
      <c r="B227" s="18"/>
    </row>
    <row r="228" spans="2:2" ht="15.75" customHeight="1" x14ac:dyDescent="0.35">
      <c r="B228" s="18"/>
    </row>
    <row r="229" spans="2:2" ht="15.75" customHeight="1" x14ac:dyDescent="0.35">
      <c r="B229" s="18"/>
    </row>
    <row r="230" spans="2:2" ht="15.75" customHeight="1" x14ac:dyDescent="0.35">
      <c r="B230" s="18"/>
    </row>
    <row r="231" spans="2:2" ht="15.75" customHeight="1" x14ac:dyDescent="0.35">
      <c r="B231" s="18"/>
    </row>
    <row r="232" spans="2:2" ht="15.75" customHeight="1" x14ac:dyDescent="0.35">
      <c r="B232" s="18"/>
    </row>
    <row r="233" spans="2:2" ht="15.75" customHeight="1" x14ac:dyDescent="0.35">
      <c r="B233" s="18"/>
    </row>
    <row r="234" spans="2:2" ht="15.75" customHeight="1" x14ac:dyDescent="0.35">
      <c r="B234" s="18"/>
    </row>
    <row r="235" spans="2:2" ht="15.75" customHeight="1" x14ac:dyDescent="0.35">
      <c r="B235" s="18"/>
    </row>
    <row r="236" spans="2:2" ht="15.75" customHeight="1" x14ac:dyDescent="0.35">
      <c r="B236" s="18"/>
    </row>
    <row r="237" spans="2:2" ht="15.75" customHeight="1" x14ac:dyDescent="0.35">
      <c r="B237" s="18"/>
    </row>
    <row r="238" spans="2:2" ht="15.75" customHeight="1" x14ac:dyDescent="0.35">
      <c r="B238" s="18"/>
    </row>
    <row r="239" spans="2:2" ht="15.75" customHeight="1" x14ac:dyDescent="0.35">
      <c r="B239" s="18"/>
    </row>
    <row r="240" spans="2:2" ht="15.75" customHeight="1" x14ac:dyDescent="0.35">
      <c r="B240" s="18"/>
    </row>
    <row r="241" spans="2:2" ht="15.75" customHeight="1" x14ac:dyDescent="0.35">
      <c r="B241" s="18"/>
    </row>
    <row r="242" spans="2:2" ht="15.75" customHeight="1" x14ac:dyDescent="0.35">
      <c r="B242" s="18"/>
    </row>
    <row r="243" spans="2:2" ht="15.75" customHeight="1" x14ac:dyDescent="0.35">
      <c r="B243" s="18"/>
    </row>
    <row r="244" spans="2:2" ht="15.75" customHeight="1" x14ac:dyDescent="0.35">
      <c r="B244" s="18"/>
    </row>
    <row r="245" spans="2:2" ht="15.75" customHeight="1" x14ac:dyDescent="0.35">
      <c r="B245" s="18"/>
    </row>
    <row r="246" spans="2:2" ht="15.75" customHeight="1" x14ac:dyDescent="0.35">
      <c r="B246" s="18"/>
    </row>
    <row r="247" spans="2:2" ht="15.75" customHeight="1" x14ac:dyDescent="0.35">
      <c r="B247" s="18"/>
    </row>
    <row r="248" spans="2:2" ht="15.75" customHeight="1" x14ac:dyDescent="0.35">
      <c r="B248" s="18"/>
    </row>
    <row r="249" spans="2:2" ht="15.75" customHeight="1" x14ac:dyDescent="0.35">
      <c r="B249" s="18"/>
    </row>
    <row r="250" spans="2:2" ht="15.75" customHeight="1" x14ac:dyDescent="0.35">
      <c r="B250" s="18"/>
    </row>
    <row r="251" spans="2:2" ht="15.75" customHeight="1" x14ac:dyDescent="0.35">
      <c r="B251" s="18"/>
    </row>
    <row r="252" spans="2:2" ht="15.75" customHeight="1" x14ac:dyDescent="0.35">
      <c r="B252" s="18"/>
    </row>
    <row r="253" spans="2:2" ht="15.75" customHeight="1" x14ac:dyDescent="0.35">
      <c r="B253" s="18"/>
    </row>
    <row r="254" spans="2:2" ht="15.75" customHeight="1" x14ac:dyDescent="0.35">
      <c r="B254" s="18"/>
    </row>
    <row r="255" spans="2:2" ht="15.75" customHeight="1" x14ac:dyDescent="0.35">
      <c r="B255" s="18"/>
    </row>
    <row r="256" spans="2:2" ht="15.75" customHeight="1" x14ac:dyDescent="0.35">
      <c r="B256" s="18"/>
    </row>
    <row r="257" spans="2:2" ht="15.75" customHeight="1" x14ac:dyDescent="0.35">
      <c r="B257" s="18"/>
    </row>
    <row r="258" spans="2:2" ht="15.75" customHeight="1" x14ac:dyDescent="0.35">
      <c r="B258" s="18"/>
    </row>
    <row r="259" spans="2:2" ht="15.75" customHeight="1" x14ac:dyDescent="0.35">
      <c r="B259" s="18"/>
    </row>
    <row r="260" spans="2:2" ht="15.75" customHeight="1" x14ac:dyDescent="0.35">
      <c r="B260" s="18"/>
    </row>
    <row r="261" spans="2:2" ht="15.75" customHeight="1" x14ac:dyDescent="0.35">
      <c r="B261" s="18"/>
    </row>
    <row r="262" spans="2:2" ht="15.75" customHeight="1" x14ac:dyDescent="0.35">
      <c r="B262" s="18"/>
    </row>
    <row r="263" spans="2:2" ht="15.75" customHeight="1" x14ac:dyDescent="0.35">
      <c r="B263" s="18"/>
    </row>
    <row r="264" spans="2:2" ht="15.75" customHeight="1" x14ac:dyDescent="0.35">
      <c r="B264" s="18"/>
    </row>
    <row r="265" spans="2:2" ht="15.75" customHeight="1" x14ac:dyDescent="0.35">
      <c r="B265" s="18"/>
    </row>
    <row r="266" spans="2:2" ht="15.75" customHeight="1" x14ac:dyDescent="0.35">
      <c r="B266" s="18"/>
    </row>
    <row r="267" spans="2:2" ht="15.75" customHeight="1" x14ac:dyDescent="0.35">
      <c r="B267" s="18"/>
    </row>
    <row r="268" spans="2:2" ht="15.75" customHeight="1" x14ac:dyDescent="0.35">
      <c r="B268" s="18"/>
    </row>
    <row r="269" spans="2:2" ht="15.75" customHeight="1" x14ac:dyDescent="0.35">
      <c r="B269" s="18"/>
    </row>
    <row r="270" spans="2:2" ht="15.75" customHeight="1" x14ac:dyDescent="0.35">
      <c r="B270" s="18"/>
    </row>
    <row r="271" spans="2:2" ht="15.75" customHeight="1" x14ac:dyDescent="0.35">
      <c r="B271" s="18"/>
    </row>
    <row r="272" spans="2:2" ht="15.75" customHeight="1" x14ac:dyDescent="0.35">
      <c r="B272" s="18"/>
    </row>
    <row r="273" spans="2:2" ht="15.75" customHeight="1" x14ac:dyDescent="0.35">
      <c r="B273" s="18"/>
    </row>
    <row r="274" spans="2:2" ht="15.75" customHeight="1" x14ac:dyDescent="0.35">
      <c r="B274" s="18"/>
    </row>
    <row r="275" spans="2:2" ht="15.75" customHeight="1" x14ac:dyDescent="0.35">
      <c r="B275" s="18"/>
    </row>
    <row r="276" spans="2:2" ht="15.75" customHeight="1" x14ac:dyDescent="0.35">
      <c r="B276" s="18"/>
    </row>
    <row r="277" spans="2:2" ht="15.75" customHeight="1" x14ac:dyDescent="0.35">
      <c r="B277" s="18"/>
    </row>
    <row r="278" spans="2:2" ht="15.75" customHeight="1" x14ac:dyDescent="0.35">
      <c r="B278" s="18"/>
    </row>
    <row r="279" spans="2:2" ht="15.75" customHeight="1" x14ac:dyDescent="0.35">
      <c r="B279" s="18"/>
    </row>
    <row r="280" spans="2:2" ht="15.75" customHeight="1" x14ac:dyDescent="0.35">
      <c r="B280" s="18"/>
    </row>
    <row r="281" spans="2:2" ht="15.75" customHeight="1" x14ac:dyDescent="0.35">
      <c r="B281" s="18"/>
    </row>
    <row r="282" spans="2:2" ht="15.75" customHeight="1" x14ac:dyDescent="0.35">
      <c r="B282" s="18"/>
    </row>
    <row r="283" spans="2:2" ht="15.75" customHeight="1" x14ac:dyDescent="0.35">
      <c r="B283" s="18"/>
    </row>
    <row r="284" spans="2:2" ht="15.75" customHeight="1" x14ac:dyDescent="0.35">
      <c r="B284" s="18"/>
    </row>
    <row r="285" spans="2:2" ht="15.75" customHeight="1" x14ac:dyDescent="0.35">
      <c r="B285" s="18"/>
    </row>
    <row r="286" spans="2:2" ht="15.75" customHeight="1" x14ac:dyDescent="0.35">
      <c r="B286" s="18"/>
    </row>
    <row r="287" spans="2:2" ht="15.75" customHeight="1" x14ac:dyDescent="0.35">
      <c r="B287" s="18"/>
    </row>
    <row r="288" spans="2:2" ht="15.75" customHeight="1" x14ac:dyDescent="0.35">
      <c r="B288" s="18"/>
    </row>
    <row r="289" spans="2:2" ht="15.75" customHeight="1" x14ac:dyDescent="0.35">
      <c r="B289" s="18"/>
    </row>
    <row r="290" spans="2:2" ht="15.75" customHeight="1" x14ac:dyDescent="0.35">
      <c r="B290" s="18"/>
    </row>
    <row r="291" spans="2:2" ht="15.75" customHeight="1" x14ac:dyDescent="0.35">
      <c r="B291" s="18"/>
    </row>
    <row r="292" spans="2:2" ht="15.75" customHeight="1" x14ac:dyDescent="0.35">
      <c r="B292" s="18"/>
    </row>
    <row r="293" spans="2:2" ht="15.75" customHeight="1" x14ac:dyDescent="0.35">
      <c r="B293" s="18"/>
    </row>
    <row r="294" spans="2:2" ht="15.75" customHeight="1" x14ac:dyDescent="0.35">
      <c r="B294" s="18"/>
    </row>
    <row r="295" spans="2:2" ht="15.75" customHeight="1" x14ac:dyDescent="0.35">
      <c r="B295" s="18"/>
    </row>
    <row r="296" spans="2:2" ht="15.75" customHeight="1" x14ac:dyDescent="0.35">
      <c r="B296" s="18"/>
    </row>
    <row r="297" spans="2:2" ht="15.75" customHeight="1" x14ac:dyDescent="0.35">
      <c r="B297" s="18"/>
    </row>
    <row r="298" spans="2:2" ht="15.75" customHeight="1" x14ac:dyDescent="0.35">
      <c r="B298" s="18"/>
    </row>
    <row r="299" spans="2:2" ht="15.75" customHeight="1" x14ac:dyDescent="0.35">
      <c r="B299" s="18"/>
    </row>
    <row r="300" spans="2:2" ht="15.75" customHeight="1" x14ac:dyDescent="0.35">
      <c r="B300" s="18"/>
    </row>
    <row r="301" spans="2:2" ht="15.75" customHeight="1" x14ac:dyDescent="0.35">
      <c r="B301" s="18"/>
    </row>
    <row r="302" spans="2:2" ht="15.75" customHeight="1" x14ac:dyDescent="0.35">
      <c r="B302" s="18"/>
    </row>
    <row r="303" spans="2:2" ht="15.75" customHeight="1" x14ac:dyDescent="0.35">
      <c r="B303" s="18"/>
    </row>
    <row r="304" spans="2:2" ht="15.75" customHeight="1" x14ac:dyDescent="0.35">
      <c r="B304" s="18"/>
    </row>
    <row r="305" spans="2:2" ht="15.75" customHeight="1" x14ac:dyDescent="0.35">
      <c r="B305" s="18"/>
    </row>
    <row r="306" spans="2:2" ht="15.75" customHeight="1" x14ac:dyDescent="0.35">
      <c r="B306" s="18"/>
    </row>
    <row r="307" spans="2:2" ht="15.75" customHeight="1" x14ac:dyDescent="0.35">
      <c r="B307" s="18"/>
    </row>
    <row r="308" spans="2:2" ht="15.75" customHeight="1" x14ac:dyDescent="0.35">
      <c r="B308" s="18"/>
    </row>
    <row r="309" spans="2:2" ht="15.75" customHeight="1" x14ac:dyDescent="0.35">
      <c r="B309" s="18"/>
    </row>
    <row r="310" spans="2:2" ht="15.75" customHeight="1" x14ac:dyDescent="0.35">
      <c r="B310" s="18"/>
    </row>
    <row r="311" spans="2:2" ht="15.75" customHeight="1" x14ac:dyDescent="0.35">
      <c r="B311" s="18"/>
    </row>
    <row r="312" spans="2:2" ht="15.75" customHeight="1" x14ac:dyDescent="0.35">
      <c r="B312" s="18"/>
    </row>
    <row r="313" spans="2:2" ht="15.75" customHeight="1" x14ac:dyDescent="0.35">
      <c r="B313" s="18"/>
    </row>
    <row r="314" spans="2:2" ht="15.75" customHeight="1" x14ac:dyDescent="0.35">
      <c r="B314" s="18"/>
    </row>
    <row r="315" spans="2:2" ht="15.75" customHeight="1" x14ac:dyDescent="0.35">
      <c r="B315" s="18"/>
    </row>
    <row r="316" spans="2:2" ht="15.75" customHeight="1" x14ac:dyDescent="0.35">
      <c r="B316" s="18"/>
    </row>
    <row r="317" spans="2:2" ht="15.75" customHeight="1" x14ac:dyDescent="0.35">
      <c r="B317" s="18"/>
    </row>
    <row r="318" spans="2:2" ht="15.75" customHeight="1" x14ac:dyDescent="0.35">
      <c r="B318" s="18"/>
    </row>
    <row r="319" spans="2:2" ht="15.75" customHeight="1" x14ac:dyDescent="0.35">
      <c r="B319" s="18"/>
    </row>
    <row r="320" spans="2:2" ht="15.75" customHeight="1" x14ac:dyDescent="0.35">
      <c r="B320" s="18"/>
    </row>
    <row r="321" spans="2:2" ht="15.75" customHeight="1" x14ac:dyDescent="0.35">
      <c r="B321" s="18"/>
    </row>
    <row r="322" spans="2:2" ht="15.75" customHeight="1" x14ac:dyDescent="0.35">
      <c r="B322" s="18"/>
    </row>
    <row r="323" spans="2:2" ht="15.75" customHeight="1" x14ac:dyDescent="0.35">
      <c r="B323" s="18"/>
    </row>
    <row r="324" spans="2:2" ht="15.75" customHeight="1" x14ac:dyDescent="0.35">
      <c r="B324" s="18"/>
    </row>
    <row r="325" spans="2:2" ht="15.75" customHeight="1" x14ac:dyDescent="0.35">
      <c r="B325" s="18"/>
    </row>
    <row r="326" spans="2:2" ht="15.75" customHeight="1" x14ac:dyDescent="0.35">
      <c r="B326" s="18"/>
    </row>
    <row r="327" spans="2:2" ht="15.75" customHeight="1" x14ac:dyDescent="0.35">
      <c r="B327" s="18"/>
    </row>
    <row r="328" spans="2:2" ht="15.75" customHeight="1" x14ac:dyDescent="0.35">
      <c r="B328" s="18"/>
    </row>
    <row r="329" spans="2:2" ht="15.75" customHeight="1" x14ac:dyDescent="0.35">
      <c r="B329" s="18"/>
    </row>
    <row r="330" spans="2:2" ht="15.75" customHeight="1" x14ac:dyDescent="0.35">
      <c r="B330" s="18"/>
    </row>
    <row r="331" spans="2:2" ht="15.75" customHeight="1" x14ac:dyDescent="0.35">
      <c r="B331" s="18"/>
    </row>
    <row r="332" spans="2:2" ht="15.75" customHeight="1" x14ac:dyDescent="0.35">
      <c r="B332" s="18"/>
    </row>
    <row r="333" spans="2:2" ht="15.75" customHeight="1" x14ac:dyDescent="0.35">
      <c r="B333" s="18"/>
    </row>
    <row r="334" spans="2:2" ht="15.75" customHeight="1" x14ac:dyDescent="0.35">
      <c r="B334" s="18"/>
    </row>
    <row r="335" spans="2:2" ht="15.75" customHeight="1" x14ac:dyDescent="0.35">
      <c r="B335" s="18"/>
    </row>
    <row r="336" spans="2:2" ht="15.75" customHeight="1" x14ac:dyDescent="0.35">
      <c r="B336" s="18"/>
    </row>
    <row r="337" spans="2:2" ht="15.75" customHeight="1" x14ac:dyDescent="0.35">
      <c r="B337" s="18"/>
    </row>
    <row r="338" spans="2:2" ht="15.75" customHeight="1" x14ac:dyDescent="0.35">
      <c r="B338" s="18"/>
    </row>
    <row r="339" spans="2:2" ht="15.75" customHeight="1" x14ac:dyDescent="0.35">
      <c r="B339" s="18"/>
    </row>
    <row r="340" spans="2:2" ht="15.75" customHeight="1" x14ac:dyDescent="0.35">
      <c r="B340" s="18"/>
    </row>
    <row r="341" spans="2:2" ht="15.75" customHeight="1" x14ac:dyDescent="0.35">
      <c r="B341" s="18"/>
    </row>
    <row r="342" spans="2:2" ht="15.75" customHeight="1" x14ac:dyDescent="0.35">
      <c r="B342" s="18"/>
    </row>
    <row r="343" spans="2:2" ht="15.75" customHeight="1" x14ac:dyDescent="0.35">
      <c r="B343" s="18"/>
    </row>
    <row r="344" spans="2:2" ht="15.75" customHeight="1" x14ac:dyDescent="0.35">
      <c r="B344" s="18"/>
    </row>
    <row r="345" spans="2:2" ht="15.75" customHeight="1" x14ac:dyDescent="0.35">
      <c r="B345" s="18"/>
    </row>
    <row r="346" spans="2:2" ht="15.75" customHeight="1" x14ac:dyDescent="0.35">
      <c r="B346" s="18"/>
    </row>
    <row r="347" spans="2:2" ht="15.75" customHeight="1" x14ac:dyDescent="0.35">
      <c r="B347" s="18"/>
    </row>
    <row r="348" spans="2:2" ht="15.75" customHeight="1" x14ac:dyDescent="0.35">
      <c r="B348" s="18"/>
    </row>
    <row r="349" spans="2:2" ht="15.75" customHeight="1" x14ac:dyDescent="0.35">
      <c r="B349" s="18"/>
    </row>
    <row r="350" spans="2:2" ht="15.75" customHeight="1" x14ac:dyDescent="0.35">
      <c r="B350" s="18"/>
    </row>
    <row r="351" spans="2:2" ht="15.75" customHeight="1" x14ac:dyDescent="0.35">
      <c r="B351" s="18"/>
    </row>
    <row r="352" spans="2:2" ht="15.75" customHeight="1" x14ac:dyDescent="0.35">
      <c r="B352" s="18"/>
    </row>
    <row r="353" spans="2:2" ht="15.75" customHeight="1" x14ac:dyDescent="0.35">
      <c r="B353" s="18"/>
    </row>
    <row r="354" spans="2:2" ht="15.75" customHeight="1" x14ac:dyDescent="0.35">
      <c r="B354" s="18"/>
    </row>
    <row r="355" spans="2:2" ht="15.75" customHeight="1" x14ac:dyDescent="0.35">
      <c r="B355" s="18"/>
    </row>
    <row r="356" spans="2:2" ht="15.75" customHeight="1" x14ac:dyDescent="0.35">
      <c r="B356" s="18"/>
    </row>
    <row r="357" spans="2:2" ht="15.75" customHeight="1" x14ac:dyDescent="0.35">
      <c r="B357" s="18"/>
    </row>
    <row r="358" spans="2:2" ht="15.75" customHeight="1" x14ac:dyDescent="0.35">
      <c r="B358" s="18"/>
    </row>
    <row r="359" spans="2:2" ht="15.75" customHeight="1" x14ac:dyDescent="0.35">
      <c r="B359" s="18"/>
    </row>
    <row r="360" spans="2:2" ht="15.75" customHeight="1" x14ac:dyDescent="0.35">
      <c r="B360" s="18"/>
    </row>
    <row r="361" spans="2:2" ht="15.75" customHeight="1" x14ac:dyDescent="0.35">
      <c r="B361" s="18"/>
    </row>
    <row r="362" spans="2:2" ht="15.75" customHeight="1" x14ac:dyDescent="0.35">
      <c r="B362" s="18"/>
    </row>
    <row r="363" spans="2:2" ht="15.75" customHeight="1" x14ac:dyDescent="0.35">
      <c r="B363" s="18"/>
    </row>
    <row r="364" spans="2:2" ht="15.75" customHeight="1" x14ac:dyDescent="0.35">
      <c r="B364" s="18"/>
    </row>
    <row r="365" spans="2:2" ht="15.75" customHeight="1" x14ac:dyDescent="0.35">
      <c r="B365" s="18"/>
    </row>
    <row r="366" spans="2:2" ht="15.75" customHeight="1" x14ac:dyDescent="0.35">
      <c r="B366" s="18"/>
    </row>
    <row r="367" spans="2:2" ht="15.75" customHeight="1" x14ac:dyDescent="0.35">
      <c r="B367" s="18"/>
    </row>
    <row r="368" spans="2:2" ht="15.75" customHeight="1" x14ac:dyDescent="0.35">
      <c r="B368" s="18"/>
    </row>
    <row r="369" spans="2:2" ht="15.75" customHeight="1" x14ac:dyDescent="0.35">
      <c r="B369" s="18"/>
    </row>
    <row r="370" spans="2:2" ht="15.75" customHeight="1" x14ac:dyDescent="0.35">
      <c r="B370" s="18"/>
    </row>
    <row r="371" spans="2:2" ht="15.75" customHeight="1" x14ac:dyDescent="0.35">
      <c r="B371" s="18"/>
    </row>
    <row r="372" spans="2:2" ht="15.75" customHeight="1" x14ac:dyDescent="0.35">
      <c r="B372" s="18"/>
    </row>
    <row r="373" spans="2:2" ht="15.75" customHeight="1" x14ac:dyDescent="0.35">
      <c r="B373" s="18"/>
    </row>
    <row r="374" spans="2:2" ht="15.75" customHeight="1" x14ac:dyDescent="0.35">
      <c r="B374" s="18"/>
    </row>
    <row r="375" spans="2:2" ht="15.75" customHeight="1" x14ac:dyDescent="0.35">
      <c r="B375" s="18"/>
    </row>
    <row r="376" spans="2:2" ht="15.75" customHeight="1" x14ac:dyDescent="0.35">
      <c r="B376" s="18"/>
    </row>
    <row r="377" spans="2:2" ht="15.75" customHeight="1" x14ac:dyDescent="0.35">
      <c r="B377" s="18"/>
    </row>
    <row r="378" spans="2:2" ht="15.75" customHeight="1" x14ac:dyDescent="0.35">
      <c r="B378" s="18"/>
    </row>
    <row r="379" spans="2:2" ht="15.75" customHeight="1" x14ac:dyDescent="0.35">
      <c r="B379" s="18"/>
    </row>
    <row r="380" spans="2:2" ht="15.75" customHeight="1" x14ac:dyDescent="0.35">
      <c r="B380" s="18"/>
    </row>
    <row r="381" spans="2:2" ht="15.75" customHeight="1" x14ac:dyDescent="0.35">
      <c r="B381" s="18"/>
    </row>
    <row r="382" spans="2:2" ht="15.75" customHeight="1" x14ac:dyDescent="0.35">
      <c r="B382" s="18"/>
    </row>
    <row r="383" spans="2:2" ht="15.75" customHeight="1" x14ac:dyDescent="0.35">
      <c r="B383" s="18"/>
    </row>
    <row r="384" spans="2:2" ht="15.75" customHeight="1" x14ac:dyDescent="0.35">
      <c r="B384" s="18"/>
    </row>
    <row r="385" spans="2:2" ht="15.75" customHeight="1" x14ac:dyDescent="0.35">
      <c r="B385" s="18"/>
    </row>
    <row r="386" spans="2:2" ht="15.75" customHeight="1" x14ac:dyDescent="0.35">
      <c r="B386" s="18"/>
    </row>
    <row r="387" spans="2:2" ht="15.75" customHeight="1" x14ac:dyDescent="0.35">
      <c r="B387" s="18"/>
    </row>
    <row r="388" spans="2:2" ht="15.75" customHeight="1" x14ac:dyDescent="0.35">
      <c r="B388" s="18"/>
    </row>
    <row r="389" spans="2:2" ht="15.75" customHeight="1" x14ac:dyDescent="0.35">
      <c r="B389" s="18"/>
    </row>
    <row r="390" spans="2:2" ht="15.75" customHeight="1" x14ac:dyDescent="0.35">
      <c r="B390" s="18"/>
    </row>
    <row r="391" spans="2:2" ht="15.75" customHeight="1" x14ac:dyDescent="0.35">
      <c r="B391" s="18"/>
    </row>
    <row r="392" spans="2:2" ht="15.75" customHeight="1" x14ac:dyDescent="0.35">
      <c r="B392" s="18"/>
    </row>
    <row r="393" spans="2:2" ht="15.75" customHeight="1" x14ac:dyDescent="0.35">
      <c r="B393" s="18"/>
    </row>
    <row r="394" spans="2:2" ht="15.75" customHeight="1" x14ac:dyDescent="0.35">
      <c r="B394" s="18"/>
    </row>
    <row r="395" spans="2:2" ht="15.75" customHeight="1" x14ac:dyDescent="0.35">
      <c r="B395" s="18"/>
    </row>
    <row r="396" spans="2:2" ht="15.75" customHeight="1" x14ac:dyDescent="0.35">
      <c r="B396" s="18"/>
    </row>
    <row r="397" spans="2:2" ht="15.75" customHeight="1" x14ac:dyDescent="0.35">
      <c r="B397" s="18"/>
    </row>
    <row r="398" spans="2:2" ht="15.75" customHeight="1" x14ac:dyDescent="0.35">
      <c r="B398" s="18"/>
    </row>
    <row r="399" spans="2:2" ht="15.75" customHeight="1" x14ac:dyDescent="0.35">
      <c r="B399" s="18"/>
    </row>
    <row r="400" spans="2:2" ht="15.75" customHeight="1" x14ac:dyDescent="0.35">
      <c r="B400" s="18"/>
    </row>
    <row r="401" spans="2:2" ht="15.75" customHeight="1" x14ac:dyDescent="0.35">
      <c r="B401" s="18"/>
    </row>
    <row r="402" spans="2:2" ht="15.75" customHeight="1" x14ac:dyDescent="0.35">
      <c r="B402" s="18"/>
    </row>
    <row r="403" spans="2:2" ht="15.75" customHeight="1" x14ac:dyDescent="0.35">
      <c r="B403" s="18"/>
    </row>
    <row r="404" spans="2:2" ht="15.75" customHeight="1" x14ac:dyDescent="0.35">
      <c r="B404" s="18"/>
    </row>
    <row r="405" spans="2:2" ht="15.75" customHeight="1" x14ac:dyDescent="0.35">
      <c r="B405" s="18"/>
    </row>
    <row r="406" spans="2:2" ht="15.75" customHeight="1" x14ac:dyDescent="0.35">
      <c r="B406" s="18"/>
    </row>
    <row r="407" spans="2:2" ht="15.75" customHeight="1" x14ac:dyDescent="0.35">
      <c r="B407" s="18"/>
    </row>
    <row r="408" spans="2:2" ht="15.75" customHeight="1" x14ac:dyDescent="0.35">
      <c r="B408" s="18"/>
    </row>
    <row r="409" spans="2:2" ht="15.75" customHeight="1" x14ac:dyDescent="0.35">
      <c r="B409" s="18"/>
    </row>
    <row r="410" spans="2:2" ht="15.75" customHeight="1" x14ac:dyDescent="0.35">
      <c r="B410" s="18"/>
    </row>
    <row r="411" spans="2:2" ht="15.75" customHeight="1" x14ac:dyDescent="0.35">
      <c r="B411" s="18"/>
    </row>
    <row r="412" spans="2:2" ht="15.75" customHeight="1" x14ac:dyDescent="0.35">
      <c r="B412" s="18"/>
    </row>
    <row r="413" spans="2:2" ht="15.75" customHeight="1" x14ac:dyDescent="0.35">
      <c r="B413" s="18"/>
    </row>
    <row r="414" spans="2:2" ht="15.75" customHeight="1" x14ac:dyDescent="0.35">
      <c r="B414" s="18"/>
    </row>
    <row r="415" spans="2:2" ht="15.75" customHeight="1" x14ac:dyDescent="0.35">
      <c r="B415" s="18"/>
    </row>
    <row r="416" spans="2:2" ht="15.75" customHeight="1" x14ac:dyDescent="0.35">
      <c r="B416" s="18"/>
    </row>
    <row r="417" spans="2:2" ht="15.75" customHeight="1" x14ac:dyDescent="0.35">
      <c r="B417" s="18"/>
    </row>
    <row r="418" spans="2:2" ht="15.75" customHeight="1" x14ac:dyDescent="0.35">
      <c r="B418" s="18"/>
    </row>
    <row r="419" spans="2:2" ht="15.75" customHeight="1" x14ac:dyDescent="0.35">
      <c r="B419" s="18"/>
    </row>
    <row r="420" spans="2:2" ht="15.75" customHeight="1" x14ac:dyDescent="0.35">
      <c r="B420" s="18"/>
    </row>
    <row r="421" spans="2:2" ht="15.75" customHeight="1" x14ac:dyDescent="0.35">
      <c r="B421" s="18"/>
    </row>
    <row r="422" spans="2:2" ht="15.75" customHeight="1" x14ac:dyDescent="0.35">
      <c r="B422" s="18"/>
    </row>
    <row r="423" spans="2:2" ht="15.75" customHeight="1" x14ac:dyDescent="0.35">
      <c r="B423" s="18"/>
    </row>
    <row r="424" spans="2:2" ht="15.75" customHeight="1" x14ac:dyDescent="0.35">
      <c r="B424" s="18"/>
    </row>
    <row r="425" spans="2:2" ht="15.75" customHeight="1" x14ac:dyDescent="0.35">
      <c r="B425" s="18"/>
    </row>
    <row r="426" spans="2:2" ht="15.75" customHeight="1" x14ac:dyDescent="0.35">
      <c r="B426" s="18"/>
    </row>
    <row r="427" spans="2:2" ht="15.75" customHeight="1" x14ac:dyDescent="0.35">
      <c r="B427" s="18"/>
    </row>
    <row r="428" spans="2:2" ht="15.75" customHeight="1" x14ac:dyDescent="0.35">
      <c r="B428" s="18"/>
    </row>
    <row r="429" spans="2:2" ht="15.75" customHeight="1" x14ac:dyDescent="0.35">
      <c r="B429" s="18"/>
    </row>
    <row r="430" spans="2:2" ht="15.75" customHeight="1" x14ac:dyDescent="0.35">
      <c r="B430" s="18"/>
    </row>
    <row r="431" spans="2:2" ht="15.75" customHeight="1" x14ac:dyDescent="0.35">
      <c r="B431" s="18"/>
    </row>
    <row r="432" spans="2:2" ht="15.75" customHeight="1" x14ac:dyDescent="0.35">
      <c r="B432" s="18"/>
    </row>
    <row r="433" spans="2:2" ht="15.75" customHeight="1" x14ac:dyDescent="0.35">
      <c r="B433" s="18"/>
    </row>
    <row r="434" spans="2:2" ht="15.75" customHeight="1" x14ac:dyDescent="0.35">
      <c r="B434" s="18"/>
    </row>
    <row r="435" spans="2:2" ht="15.75" customHeight="1" x14ac:dyDescent="0.35">
      <c r="B435" s="18"/>
    </row>
    <row r="436" spans="2:2" ht="15.75" customHeight="1" x14ac:dyDescent="0.35">
      <c r="B436" s="18"/>
    </row>
    <row r="437" spans="2:2" ht="15.75" customHeight="1" x14ac:dyDescent="0.35">
      <c r="B437" s="18"/>
    </row>
    <row r="438" spans="2:2" ht="15.75" customHeight="1" x14ac:dyDescent="0.35">
      <c r="B438" s="18"/>
    </row>
    <row r="439" spans="2:2" ht="15.75" customHeight="1" x14ac:dyDescent="0.35">
      <c r="B439" s="18"/>
    </row>
    <row r="440" spans="2:2" ht="15.75" customHeight="1" x14ac:dyDescent="0.35">
      <c r="B440" s="18"/>
    </row>
    <row r="441" spans="2:2" ht="15.75" customHeight="1" x14ac:dyDescent="0.35">
      <c r="B441" s="18"/>
    </row>
    <row r="442" spans="2:2" ht="15.75" customHeight="1" x14ac:dyDescent="0.35">
      <c r="B442" s="18"/>
    </row>
    <row r="443" spans="2:2" ht="15.75" customHeight="1" x14ac:dyDescent="0.35">
      <c r="B443" s="18"/>
    </row>
    <row r="444" spans="2:2" ht="15.75" customHeight="1" x14ac:dyDescent="0.35">
      <c r="B444" s="18"/>
    </row>
    <row r="445" spans="2:2" ht="15.75" customHeight="1" x14ac:dyDescent="0.35">
      <c r="B445" s="18"/>
    </row>
    <row r="446" spans="2:2" ht="15.75" customHeight="1" x14ac:dyDescent="0.35">
      <c r="B446" s="18"/>
    </row>
    <row r="447" spans="2:2" ht="15.75" customHeight="1" x14ac:dyDescent="0.35">
      <c r="B447" s="18"/>
    </row>
    <row r="448" spans="2:2" ht="15.75" customHeight="1" x14ac:dyDescent="0.35">
      <c r="B448" s="18"/>
    </row>
    <row r="449" spans="2:2" ht="15.75" customHeight="1" x14ac:dyDescent="0.35">
      <c r="B449" s="18"/>
    </row>
    <row r="450" spans="2:2" ht="15.75" customHeight="1" x14ac:dyDescent="0.35">
      <c r="B450" s="18"/>
    </row>
    <row r="451" spans="2:2" ht="15.75" customHeight="1" x14ac:dyDescent="0.35">
      <c r="B451" s="18"/>
    </row>
    <row r="452" spans="2:2" ht="15.75" customHeight="1" x14ac:dyDescent="0.35">
      <c r="B452" s="18"/>
    </row>
    <row r="453" spans="2:2" ht="15.75" customHeight="1" x14ac:dyDescent="0.35">
      <c r="B453" s="18"/>
    </row>
    <row r="454" spans="2:2" ht="15.75" customHeight="1" x14ac:dyDescent="0.35">
      <c r="B454" s="18"/>
    </row>
    <row r="455" spans="2:2" ht="15.75" customHeight="1" x14ac:dyDescent="0.35">
      <c r="B455" s="18"/>
    </row>
    <row r="456" spans="2:2" ht="15.75" customHeight="1" x14ac:dyDescent="0.35">
      <c r="B456" s="18"/>
    </row>
    <row r="457" spans="2:2" ht="15.75" customHeight="1" x14ac:dyDescent="0.35">
      <c r="B457" s="18"/>
    </row>
    <row r="458" spans="2:2" ht="15.75" customHeight="1" x14ac:dyDescent="0.35">
      <c r="B458" s="18"/>
    </row>
    <row r="459" spans="2:2" ht="15.75" customHeight="1" x14ac:dyDescent="0.35">
      <c r="B459" s="18"/>
    </row>
    <row r="460" spans="2:2" ht="15.75" customHeight="1" x14ac:dyDescent="0.35">
      <c r="B460" s="18"/>
    </row>
    <row r="461" spans="2:2" ht="15.75" customHeight="1" x14ac:dyDescent="0.35">
      <c r="B461" s="18"/>
    </row>
    <row r="462" spans="2:2" ht="15.75" customHeight="1" x14ac:dyDescent="0.35">
      <c r="B462" s="18"/>
    </row>
    <row r="463" spans="2:2" ht="15.75" customHeight="1" x14ac:dyDescent="0.35">
      <c r="B463" s="18"/>
    </row>
    <row r="464" spans="2:2" ht="15.75" customHeight="1" x14ac:dyDescent="0.35">
      <c r="B464" s="18"/>
    </row>
    <row r="465" spans="2:2" ht="15.75" customHeight="1" x14ac:dyDescent="0.35">
      <c r="B465" s="18"/>
    </row>
    <row r="466" spans="2:2" ht="15.75" customHeight="1" x14ac:dyDescent="0.35">
      <c r="B466" s="18"/>
    </row>
    <row r="467" spans="2:2" ht="15.75" customHeight="1" x14ac:dyDescent="0.35">
      <c r="B467" s="18"/>
    </row>
    <row r="468" spans="2:2" ht="15.75" customHeight="1" x14ac:dyDescent="0.35">
      <c r="B468" s="18"/>
    </row>
    <row r="469" spans="2:2" ht="15.75" customHeight="1" x14ac:dyDescent="0.35">
      <c r="B469" s="18"/>
    </row>
    <row r="470" spans="2:2" ht="15.75" customHeight="1" x14ac:dyDescent="0.35">
      <c r="B470" s="18"/>
    </row>
    <row r="471" spans="2:2" ht="15.75" customHeight="1" x14ac:dyDescent="0.35">
      <c r="B471" s="18"/>
    </row>
    <row r="472" spans="2:2" ht="15.75" customHeight="1" x14ac:dyDescent="0.35">
      <c r="B472" s="18"/>
    </row>
    <row r="473" spans="2:2" ht="15.75" customHeight="1" x14ac:dyDescent="0.35">
      <c r="B473" s="18"/>
    </row>
    <row r="474" spans="2:2" ht="15.75" customHeight="1" x14ac:dyDescent="0.35">
      <c r="B474" s="18"/>
    </row>
    <row r="475" spans="2:2" ht="15.75" customHeight="1" x14ac:dyDescent="0.35">
      <c r="B475" s="18"/>
    </row>
    <row r="476" spans="2:2" ht="15.75" customHeight="1" x14ac:dyDescent="0.35">
      <c r="B476" s="18"/>
    </row>
    <row r="477" spans="2:2" ht="15.75" customHeight="1" x14ac:dyDescent="0.35">
      <c r="B477" s="18"/>
    </row>
    <row r="478" spans="2:2" ht="15.75" customHeight="1" x14ac:dyDescent="0.35">
      <c r="B478" s="18"/>
    </row>
    <row r="479" spans="2:2" ht="15.75" customHeight="1" x14ac:dyDescent="0.35">
      <c r="B479" s="18"/>
    </row>
    <row r="480" spans="2:2" ht="15.75" customHeight="1" x14ac:dyDescent="0.35">
      <c r="B480" s="18"/>
    </row>
    <row r="481" spans="2:2" ht="15.75" customHeight="1" x14ac:dyDescent="0.35">
      <c r="B481" s="18"/>
    </row>
    <row r="482" spans="2:2" ht="15.75" customHeight="1" x14ac:dyDescent="0.35">
      <c r="B482" s="18"/>
    </row>
    <row r="483" spans="2:2" ht="15.75" customHeight="1" x14ac:dyDescent="0.35">
      <c r="B483" s="18"/>
    </row>
    <row r="484" spans="2:2" ht="15.75" customHeight="1" x14ac:dyDescent="0.35">
      <c r="B484" s="18"/>
    </row>
    <row r="485" spans="2:2" ht="15.75" customHeight="1" x14ac:dyDescent="0.35">
      <c r="B485" s="18"/>
    </row>
    <row r="486" spans="2:2" ht="15.75" customHeight="1" x14ac:dyDescent="0.35">
      <c r="B486" s="18"/>
    </row>
    <row r="487" spans="2:2" ht="15.75" customHeight="1" x14ac:dyDescent="0.35">
      <c r="B487" s="18"/>
    </row>
    <row r="488" spans="2:2" ht="15.75" customHeight="1" x14ac:dyDescent="0.35">
      <c r="B488" s="18"/>
    </row>
    <row r="489" spans="2:2" ht="15.75" customHeight="1" x14ac:dyDescent="0.35">
      <c r="B489" s="18"/>
    </row>
    <row r="490" spans="2:2" ht="15.75" customHeight="1" x14ac:dyDescent="0.35">
      <c r="B490" s="18"/>
    </row>
    <row r="491" spans="2:2" ht="15.75" customHeight="1" x14ac:dyDescent="0.35">
      <c r="B491" s="18"/>
    </row>
    <row r="492" spans="2:2" ht="15.75" customHeight="1" x14ac:dyDescent="0.35">
      <c r="B492" s="18"/>
    </row>
    <row r="493" spans="2:2" ht="15.75" customHeight="1" x14ac:dyDescent="0.35">
      <c r="B493" s="18"/>
    </row>
    <row r="494" spans="2:2" ht="15.75" customHeight="1" x14ac:dyDescent="0.35">
      <c r="B494" s="18"/>
    </row>
    <row r="495" spans="2:2" ht="15.75" customHeight="1" x14ac:dyDescent="0.35">
      <c r="B495" s="18"/>
    </row>
    <row r="496" spans="2:2" ht="15.75" customHeight="1" x14ac:dyDescent="0.35">
      <c r="B496" s="18"/>
    </row>
    <row r="497" spans="2:2" ht="15.75" customHeight="1" x14ac:dyDescent="0.35">
      <c r="B497" s="18"/>
    </row>
    <row r="498" spans="2:2" ht="15.75" customHeight="1" x14ac:dyDescent="0.35">
      <c r="B498" s="18"/>
    </row>
    <row r="499" spans="2:2" ht="15.75" customHeight="1" x14ac:dyDescent="0.35">
      <c r="B499" s="18"/>
    </row>
    <row r="500" spans="2:2" ht="15.75" customHeight="1" x14ac:dyDescent="0.35">
      <c r="B500" s="18"/>
    </row>
    <row r="501" spans="2:2" ht="15.75" customHeight="1" x14ac:dyDescent="0.35">
      <c r="B501" s="18"/>
    </row>
    <row r="502" spans="2:2" ht="15.75" customHeight="1" x14ac:dyDescent="0.35">
      <c r="B502" s="18"/>
    </row>
    <row r="503" spans="2:2" ht="15.75" customHeight="1" x14ac:dyDescent="0.35">
      <c r="B503" s="18"/>
    </row>
    <row r="504" spans="2:2" ht="15.75" customHeight="1" x14ac:dyDescent="0.35">
      <c r="B504" s="18"/>
    </row>
    <row r="505" spans="2:2" ht="15.75" customHeight="1" x14ac:dyDescent="0.35">
      <c r="B505" s="18"/>
    </row>
    <row r="506" spans="2:2" ht="15.75" customHeight="1" x14ac:dyDescent="0.35">
      <c r="B506" s="18"/>
    </row>
    <row r="507" spans="2:2" ht="15.75" customHeight="1" x14ac:dyDescent="0.35">
      <c r="B507" s="18"/>
    </row>
    <row r="508" spans="2:2" ht="15.75" customHeight="1" x14ac:dyDescent="0.35">
      <c r="B508" s="18"/>
    </row>
    <row r="509" spans="2:2" ht="15.75" customHeight="1" x14ac:dyDescent="0.35">
      <c r="B509" s="18"/>
    </row>
    <row r="510" spans="2:2" ht="15.75" customHeight="1" x14ac:dyDescent="0.35">
      <c r="B510" s="18"/>
    </row>
    <row r="511" spans="2:2" ht="15.75" customHeight="1" x14ac:dyDescent="0.35">
      <c r="B511" s="18"/>
    </row>
    <row r="512" spans="2:2" ht="15.75" customHeight="1" x14ac:dyDescent="0.35">
      <c r="B512" s="18"/>
    </row>
    <row r="513" spans="2:2" ht="15.75" customHeight="1" x14ac:dyDescent="0.35">
      <c r="B513" s="18"/>
    </row>
    <row r="514" spans="2:2" ht="15.75" customHeight="1" x14ac:dyDescent="0.35">
      <c r="B514" s="18"/>
    </row>
    <row r="515" spans="2:2" ht="15.75" customHeight="1" x14ac:dyDescent="0.35">
      <c r="B515" s="18"/>
    </row>
    <row r="516" spans="2:2" ht="15.75" customHeight="1" x14ac:dyDescent="0.35">
      <c r="B516" s="18"/>
    </row>
    <row r="517" spans="2:2" ht="15.75" customHeight="1" x14ac:dyDescent="0.35">
      <c r="B517" s="18"/>
    </row>
    <row r="518" spans="2:2" ht="15.75" customHeight="1" x14ac:dyDescent="0.35">
      <c r="B518" s="18"/>
    </row>
    <row r="519" spans="2:2" ht="15.75" customHeight="1" x14ac:dyDescent="0.35">
      <c r="B519" s="18"/>
    </row>
    <row r="520" spans="2:2" ht="15.75" customHeight="1" x14ac:dyDescent="0.35">
      <c r="B520" s="18"/>
    </row>
    <row r="521" spans="2:2" ht="15.75" customHeight="1" x14ac:dyDescent="0.35">
      <c r="B521" s="18"/>
    </row>
    <row r="522" spans="2:2" ht="15.75" customHeight="1" x14ac:dyDescent="0.35">
      <c r="B522" s="18"/>
    </row>
    <row r="523" spans="2:2" ht="15.75" customHeight="1" x14ac:dyDescent="0.35">
      <c r="B523" s="18"/>
    </row>
    <row r="524" spans="2:2" ht="15.75" customHeight="1" x14ac:dyDescent="0.35">
      <c r="B524" s="18"/>
    </row>
    <row r="525" spans="2:2" ht="15.75" customHeight="1" x14ac:dyDescent="0.35">
      <c r="B525" s="18"/>
    </row>
    <row r="526" spans="2:2" ht="15.75" customHeight="1" x14ac:dyDescent="0.35">
      <c r="B526" s="18"/>
    </row>
    <row r="527" spans="2:2" ht="15.75" customHeight="1" x14ac:dyDescent="0.35">
      <c r="B527" s="18"/>
    </row>
    <row r="528" spans="2:2" ht="15.75" customHeight="1" x14ac:dyDescent="0.35">
      <c r="B528" s="18"/>
    </row>
    <row r="529" spans="2:2" ht="15.75" customHeight="1" x14ac:dyDescent="0.35">
      <c r="B529" s="18"/>
    </row>
    <row r="530" spans="2:2" ht="15.75" customHeight="1" x14ac:dyDescent="0.35">
      <c r="B530" s="18"/>
    </row>
    <row r="531" spans="2:2" ht="15.75" customHeight="1" x14ac:dyDescent="0.35">
      <c r="B531" s="18"/>
    </row>
    <row r="532" spans="2:2" ht="15.75" customHeight="1" x14ac:dyDescent="0.35">
      <c r="B532" s="18"/>
    </row>
    <row r="533" spans="2:2" ht="15.75" customHeight="1" x14ac:dyDescent="0.35">
      <c r="B533" s="18"/>
    </row>
    <row r="534" spans="2:2" ht="15.75" customHeight="1" x14ac:dyDescent="0.35">
      <c r="B534" s="18"/>
    </row>
    <row r="535" spans="2:2" ht="15.75" customHeight="1" x14ac:dyDescent="0.35">
      <c r="B535" s="18"/>
    </row>
    <row r="536" spans="2:2" ht="15.75" customHeight="1" x14ac:dyDescent="0.35">
      <c r="B536" s="18"/>
    </row>
    <row r="537" spans="2:2" ht="15.75" customHeight="1" x14ac:dyDescent="0.35">
      <c r="B537" s="18"/>
    </row>
    <row r="538" spans="2:2" ht="15.75" customHeight="1" x14ac:dyDescent="0.35">
      <c r="B538" s="18"/>
    </row>
    <row r="539" spans="2:2" ht="15.75" customHeight="1" x14ac:dyDescent="0.35">
      <c r="B539" s="18"/>
    </row>
    <row r="540" spans="2:2" ht="15.75" customHeight="1" x14ac:dyDescent="0.35">
      <c r="B540" s="18"/>
    </row>
    <row r="541" spans="2:2" ht="15.75" customHeight="1" x14ac:dyDescent="0.35">
      <c r="B541" s="18"/>
    </row>
    <row r="542" spans="2:2" ht="15.75" customHeight="1" x14ac:dyDescent="0.35">
      <c r="B542" s="18"/>
    </row>
    <row r="543" spans="2:2" ht="15.75" customHeight="1" x14ac:dyDescent="0.35">
      <c r="B543" s="18"/>
    </row>
    <row r="544" spans="2:2" ht="15.75" customHeight="1" x14ac:dyDescent="0.35">
      <c r="B544" s="18"/>
    </row>
    <row r="545" spans="2:2" ht="15.75" customHeight="1" x14ac:dyDescent="0.35">
      <c r="B545" s="18"/>
    </row>
    <row r="546" spans="2:2" ht="15.75" customHeight="1" x14ac:dyDescent="0.35">
      <c r="B546" s="18"/>
    </row>
    <row r="547" spans="2:2" ht="15.75" customHeight="1" x14ac:dyDescent="0.35">
      <c r="B547" s="18"/>
    </row>
    <row r="548" spans="2:2" ht="15.75" customHeight="1" x14ac:dyDescent="0.35">
      <c r="B548" s="18"/>
    </row>
    <row r="549" spans="2:2" ht="15.75" customHeight="1" x14ac:dyDescent="0.35">
      <c r="B549" s="18"/>
    </row>
    <row r="550" spans="2:2" ht="15.75" customHeight="1" x14ac:dyDescent="0.35">
      <c r="B550" s="18"/>
    </row>
    <row r="551" spans="2:2" ht="15.75" customHeight="1" x14ac:dyDescent="0.35">
      <c r="B551" s="18"/>
    </row>
    <row r="552" spans="2:2" ht="15.75" customHeight="1" x14ac:dyDescent="0.35">
      <c r="B552" s="18"/>
    </row>
    <row r="553" spans="2:2" ht="15.75" customHeight="1" x14ac:dyDescent="0.35">
      <c r="B553" s="18"/>
    </row>
    <row r="554" spans="2:2" ht="15.75" customHeight="1" x14ac:dyDescent="0.35">
      <c r="B554" s="18"/>
    </row>
    <row r="555" spans="2:2" ht="15.75" customHeight="1" x14ac:dyDescent="0.35">
      <c r="B555" s="18"/>
    </row>
    <row r="556" spans="2:2" ht="15.75" customHeight="1" x14ac:dyDescent="0.35">
      <c r="B556" s="18"/>
    </row>
    <row r="557" spans="2:2" ht="15.75" customHeight="1" x14ac:dyDescent="0.35">
      <c r="B557" s="18"/>
    </row>
    <row r="558" spans="2:2" ht="15.75" customHeight="1" x14ac:dyDescent="0.35">
      <c r="B558" s="18"/>
    </row>
    <row r="559" spans="2:2" ht="15.75" customHeight="1" x14ac:dyDescent="0.35">
      <c r="B559" s="18"/>
    </row>
    <row r="560" spans="2:2" ht="15.75" customHeight="1" x14ac:dyDescent="0.35">
      <c r="B560" s="18"/>
    </row>
    <row r="561" spans="2:2" ht="15.75" customHeight="1" x14ac:dyDescent="0.35">
      <c r="B561" s="18"/>
    </row>
    <row r="562" spans="2:2" ht="15.75" customHeight="1" x14ac:dyDescent="0.35">
      <c r="B562" s="18"/>
    </row>
    <row r="563" spans="2:2" ht="15.75" customHeight="1" x14ac:dyDescent="0.35">
      <c r="B563" s="18"/>
    </row>
    <row r="564" spans="2:2" ht="15.75" customHeight="1" x14ac:dyDescent="0.35">
      <c r="B564" s="18"/>
    </row>
    <row r="565" spans="2:2" ht="15.75" customHeight="1" x14ac:dyDescent="0.35">
      <c r="B565" s="18"/>
    </row>
    <row r="566" spans="2:2" ht="15.75" customHeight="1" x14ac:dyDescent="0.35">
      <c r="B566" s="18"/>
    </row>
    <row r="567" spans="2:2" ht="15.75" customHeight="1" x14ac:dyDescent="0.35">
      <c r="B567" s="18"/>
    </row>
    <row r="568" spans="2:2" ht="15.75" customHeight="1" x14ac:dyDescent="0.35">
      <c r="B568" s="18"/>
    </row>
    <row r="569" spans="2:2" ht="15.75" customHeight="1" x14ac:dyDescent="0.35">
      <c r="B569" s="18"/>
    </row>
    <row r="570" spans="2:2" ht="15.75" customHeight="1" x14ac:dyDescent="0.35">
      <c r="B570" s="18"/>
    </row>
    <row r="571" spans="2:2" ht="15.75" customHeight="1" x14ac:dyDescent="0.35">
      <c r="B571" s="18"/>
    </row>
    <row r="572" spans="2:2" ht="15.75" customHeight="1" x14ac:dyDescent="0.35">
      <c r="B572" s="18"/>
    </row>
    <row r="573" spans="2:2" ht="15.75" customHeight="1" x14ac:dyDescent="0.35">
      <c r="B573" s="18"/>
    </row>
    <row r="574" spans="2:2" ht="15.75" customHeight="1" x14ac:dyDescent="0.35">
      <c r="B574" s="18"/>
    </row>
    <row r="575" spans="2:2" ht="15.75" customHeight="1" x14ac:dyDescent="0.35">
      <c r="B575" s="18"/>
    </row>
    <row r="576" spans="2:2" ht="15.75" customHeight="1" x14ac:dyDescent="0.35">
      <c r="B576" s="18"/>
    </row>
    <row r="577" spans="2:2" ht="15.75" customHeight="1" x14ac:dyDescent="0.35">
      <c r="B577" s="18"/>
    </row>
    <row r="578" spans="2:2" ht="15.75" customHeight="1" x14ac:dyDescent="0.35">
      <c r="B578" s="18"/>
    </row>
    <row r="579" spans="2:2" ht="15.75" customHeight="1" x14ac:dyDescent="0.35">
      <c r="B579" s="18"/>
    </row>
    <row r="580" spans="2:2" ht="15.75" customHeight="1" x14ac:dyDescent="0.35">
      <c r="B580" s="18"/>
    </row>
    <row r="581" spans="2:2" ht="15.75" customHeight="1" x14ac:dyDescent="0.35">
      <c r="B581" s="18"/>
    </row>
    <row r="582" spans="2:2" ht="15.75" customHeight="1" x14ac:dyDescent="0.35">
      <c r="B582" s="18"/>
    </row>
    <row r="583" spans="2:2" ht="15.75" customHeight="1" x14ac:dyDescent="0.35">
      <c r="B583" s="18"/>
    </row>
    <row r="584" spans="2:2" ht="15.75" customHeight="1" x14ac:dyDescent="0.35">
      <c r="B584" s="18"/>
    </row>
    <row r="585" spans="2:2" ht="15.75" customHeight="1" x14ac:dyDescent="0.35">
      <c r="B585" s="18"/>
    </row>
    <row r="586" spans="2:2" ht="15.75" customHeight="1" x14ac:dyDescent="0.35">
      <c r="B586" s="18"/>
    </row>
    <row r="587" spans="2:2" ht="15.75" customHeight="1" x14ac:dyDescent="0.35">
      <c r="B587" s="18"/>
    </row>
    <row r="588" spans="2:2" ht="15.75" customHeight="1" x14ac:dyDescent="0.35">
      <c r="B588" s="18"/>
    </row>
    <row r="589" spans="2:2" ht="15.75" customHeight="1" x14ac:dyDescent="0.35">
      <c r="B589" s="18"/>
    </row>
    <row r="590" spans="2:2" ht="15.75" customHeight="1" x14ac:dyDescent="0.35">
      <c r="B590" s="18"/>
    </row>
    <row r="591" spans="2:2" ht="15.75" customHeight="1" x14ac:dyDescent="0.35">
      <c r="B591" s="18"/>
    </row>
    <row r="592" spans="2:2" ht="15.75" customHeight="1" x14ac:dyDescent="0.35">
      <c r="B592" s="18"/>
    </row>
    <row r="593" spans="2:2" ht="15.75" customHeight="1" x14ac:dyDescent="0.35">
      <c r="B593" s="18"/>
    </row>
    <row r="594" spans="2:2" ht="15.75" customHeight="1" x14ac:dyDescent="0.35">
      <c r="B594" s="18"/>
    </row>
    <row r="595" spans="2:2" ht="15.75" customHeight="1" x14ac:dyDescent="0.35">
      <c r="B595" s="18"/>
    </row>
    <row r="596" spans="2:2" ht="15.75" customHeight="1" x14ac:dyDescent="0.35">
      <c r="B596" s="18"/>
    </row>
    <row r="597" spans="2:2" ht="15.75" customHeight="1" x14ac:dyDescent="0.35">
      <c r="B597" s="18"/>
    </row>
    <row r="598" spans="2:2" ht="15.75" customHeight="1" x14ac:dyDescent="0.35">
      <c r="B598" s="18"/>
    </row>
    <row r="599" spans="2:2" ht="15.75" customHeight="1" x14ac:dyDescent="0.35">
      <c r="B599" s="18"/>
    </row>
    <row r="600" spans="2:2" ht="15.75" customHeight="1" x14ac:dyDescent="0.35">
      <c r="B600" s="18"/>
    </row>
    <row r="601" spans="2:2" ht="15.75" customHeight="1" x14ac:dyDescent="0.35">
      <c r="B601" s="18"/>
    </row>
    <row r="602" spans="2:2" ht="15.75" customHeight="1" x14ac:dyDescent="0.35">
      <c r="B602" s="18"/>
    </row>
    <row r="603" spans="2:2" ht="15.75" customHeight="1" x14ac:dyDescent="0.35">
      <c r="B603" s="18"/>
    </row>
    <row r="604" spans="2:2" ht="15.75" customHeight="1" x14ac:dyDescent="0.35">
      <c r="B604" s="18"/>
    </row>
    <row r="605" spans="2:2" ht="15.75" customHeight="1" x14ac:dyDescent="0.35">
      <c r="B605" s="18"/>
    </row>
    <row r="606" spans="2:2" ht="15.75" customHeight="1" x14ac:dyDescent="0.35">
      <c r="B606" s="18"/>
    </row>
    <row r="607" spans="2:2" ht="15.75" customHeight="1" x14ac:dyDescent="0.35">
      <c r="B607" s="18"/>
    </row>
    <row r="608" spans="2:2" ht="15.75" customHeight="1" x14ac:dyDescent="0.35">
      <c r="B608" s="18"/>
    </row>
    <row r="609" spans="2:2" ht="15.75" customHeight="1" x14ac:dyDescent="0.35">
      <c r="B609" s="18"/>
    </row>
    <row r="610" spans="2:2" ht="15.75" customHeight="1" x14ac:dyDescent="0.35">
      <c r="B610" s="18"/>
    </row>
    <row r="611" spans="2:2" ht="15.75" customHeight="1" x14ac:dyDescent="0.35">
      <c r="B611" s="18"/>
    </row>
    <row r="612" spans="2:2" ht="15.75" customHeight="1" x14ac:dyDescent="0.35">
      <c r="B612" s="18"/>
    </row>
    <row r="613" spans="2:2" ht="15.75" customHeight="1" x14ac:dyDescent="0.35">
      <c r="B613" s="18"/>
    </row>
    <row r="614" spans="2:2" ht="15.75" customHeight="1" x14ac:dyDescent="0.35">
      <c r="B614" s="18"/>
    </row>
    <row r="615" spans="2:2" ht="15.75" customHeight="1" x14ac:dyDescent="0.35">
      <c r="B615" s="18"/>
    </row>
    <row r="616" spans="2:2" ht="15.75" customHeight="1" x14ac:dyDescent="0.35">
      <c r="B616" s="18"/>
    </row>
    <row r="617" spans="2:2" ht="15.75" customHeight="1" x14ac:dyDescent="0.35">
      <c r="B617" s="18"/>
    </row>
    <row r="618" spans="2:2" ht="15.75" customHeight="1" x14ac:dyDescent="0.35">
      <c r="B618" s="18"/>
    </row>
    <row r="619" spans="2:2" ht="15.75" customHeight="1" x14ac:dyDescent="0.35">
      <c r="B619" s="18"/>
    </row>
    <row r="620" spans="2:2" ht="15.75" customHeight="1" x14ac:dyDescent="0.35">
      <c r="B620" s="18"/>
    </row>
    <row r="621" spans="2:2" ht="15.75" customHeight="1" x14ac:dyDescent="0.35">
      <c r="B621" s="18"/>
    </row>
    <row r="622" spans="2:2" ht="15.75" customHeight="1" x14ac:dyDescent="0.35">
      <c r="B622" s="18"/>
    </row>
    <row r="623" spans="2:2" ht="15.75" customHeight="1" x14ac:dyDescent="0.35">
      <c r="B623" s="18"/>
    </row>
    <row r="624" spans="2:2" ht="15.75" customHeight="1" x14ac:dyDescent="0.35">
      <c r="B624" s="18"/>
    </row>
    <row r="625" spans="2:2" ht="15.75" customHeight="1" x14ac:dyDescent="0.35">
      <c r="B625" s="18"/>
    </row>
    <row r="626" spans="2:2" ht="15.75" customHeight="1" x14ac:dyDescent="0.35">
      <c r="B626" s="18"/>
    </row>
    <row r="627" spans="2:2" ht="15.75" customHeight="1" x14ac:dyDescent="0.35">
      <c r="B627" s="18"/>
    </row>
    <row r="628" spans="2:2" ht="15.75" customHeight="1" x14ac:dyDescent="0.35">
      <c r="B628" s="18"/>
    </row>
    <row r="629" spans="2:2" ht="15.75" customHeight="1" x14ac:dyDescent="0.35">
      <c r="B629" s="18"/>
    </row>
    <row r="630" spans="2:2" ht="15.75" customHeight="1" x14ac:dyDescent="0.35">
      <c r="B630" s="18"/>
    </row>
    <row r="631" spans="2:2" ht="15.75" customHeight="1" x14ac:dyDescent="0.35">
      <c r="B631" s="18"/>
    </row>
    <row r="632" spans="2:2" ht="15.75" customHeight="1" x14ac:dyDescent="0.35">
      <c r="B632" s="18"/>
    </row>
    <row r="633" spans="2:2" ht="15.75" customHeight="1" x14ac:dyDescent="0.35">
      <c r="B633" s="18"/>
    </row>
    <row r="634" spans="2:2" ht="15.75" customHeight="1" x14ac:dyDescent="0.35">
      <c r="B634" s="18"/>
    </row>
    <row r="635" spans="2:2" ht="15.75" customHeight="1" x14ac:dyDescent="0.35">
      <c r="B635" s="18"/>
    </row>
    <row r="636" spans="2:2" ht="15.75" customHeight="1" x14ac:dyDescent="0.35">
      <c r="B636" s="18"/>
    </row>
    <row r="637" spans="2:2" ht="15.75" customHeight="1" x14ac:dyDescent="0.35">
      <c r="B637" s="18"/>
    </row>
    <row r="638" spans="2:2" ht="15.75" customHeight="1" x14ac:dyDescent="0.35">
      <c r="B638" s="18"/>
    </row>
    <row r="639" spans="2:2" ht="15.75" customHeight="1" x14ac:dyDescent="0.35">
      <c r="B639" s="18"/>
    </row>
    <row r="640" spans="2:2" ht="15.75" customHeight="1" x14ac:dyDescent="0.35">
      <c r="B640" s="18"/>
    </row>
    <row r="641" spans="2:2" ht="15.75" customHeight="1" x14ac:dyDescent="0.35">
      <c r="B641" s="18"/>
    </row>
    <row r="642" spans="2:2" ht="15.75" customHeight="1" x14ac:dyDescent="0.35">
      <c r="B642" s="18"/>
    </row>
    <row r="643" spans="2:2" ht="15.75" customHeight="1" x14ac:dyDescent="0.35">
      <c r="B643" s="18"/>
    </row>
    <row r="644" spans="2:2" ht="15.75" customHeight="1" x14ac:dyDescent="0.35">
      <c r="B644" s="18"/>
    </row>
    <row r="645" spans="2:2" ht="15.75" customHeight="1" x14ac:dyDescent="0.35">
      <c r="B645" s="18"/>
    </row>
    <row r="646" spans="2:2" ht="15.75" customHeight="1" x14ac:dyDescent="0.35">
      <c r="B646" s="18"/>
    </row>
    <row r="647" spans="2:2" ht="15.75" customHeight="1" x14ac:dyDescent="0.35">
      <c r="B647" s="18"/>
    </row>
    <row r="648" spans="2:2" ht="15.75" customHeight="1" x14ac:dyDescent="0.35">
      <c r="B648" s="18"/>
    </row>
    <row r="649" spans="2:2" ht="15.75" customHeight="1" x14ac:dyDescent="0.35">
      <c r="B649" s="18"/>
    </row>
    <row r="650" spans="2:2" ht="15.75" customHeight="1" x14ac:dyDescent="0.35">
      <c r="B650" s="18"/>
    </row>
    <row r="651" spans="2:2" ht="15.75" customHeight="1" x14ac:dyDescent="0.35">
      <c r="B651" s="18"/>
    </row>
    <row r="652" spans="2:2" ht="15.75" customHeight="1" x14ac:dyDescent="0.35">
      <c r="B652" s="18"/>
    </row>
    <row r="653" spans="2:2" ht="15.75" customHeight="1" x14ac:dyDescent="0.35">
      <c r="B653" s="18"/>
    </row>
    <row r="654" spans="2:2" ht="15.75" customHeight="1" x14ac:dyDescent="0.35">
      <c r="B654" s="18"/>
    </row>
    <row r="655" spans="2:2" ht="15.75" customHeight="1" x14ac:dyDescent="0.35">
      <c r="B655" s="18"/>
    </row>
    <row r="656" spans="2:2" ht="15.75" customHeight="1" x14ac:dyDescent="0.35">
      <c r="B656" s="18"/>
    </row>
    <row r="657" spans="2:2" ht="15.75" customHeight="1" x14ac:dyDescent="0.35">
      <c r="B657" s="18"/>
    </row>
    <row r="658" spans="2:2" ht="15.75" customHeight="1" x14ac:dyDescent="0.35">
      <c r="B658" s="18"/>
    </row>
    <row r="659" spans="2:2" ht="15.75" customHeight="1" x14ac:dyDescent="0.35">
      <c r="B659" s="18"/>
    </row>
    <row r="660" spans="2:2" ht="15.75" customHeight="1" x14ac:dyDescent="0.35">
      <c r="B660" s="18"/>
    </row>
    <row r="661" spans="2:2" ht="15.75" customHeight="1" x14ac:dyDescent="0.35">
      <c r="B661" s="18"/>
    </row>
    <row r="662" spans="2:2" ht="15.75" customHeight="1" x14ac:dyDescent="0.35">
      <c r="B662" s="18"/>
    </row>
    <row r="663" spans="2:2" ht="15.75" customHeight="1" x14ac:dyDescent="0.35">
      <c r="B663" s="18"/>
    </row>
    <row r="664" spans="2:2" ht="15.75" customHeight="1" x14ac:dyDescent="0.35">
      <c r="B664" s="18"/>
    </row>
    <row r="665" spans="2:2" ht="15.75" customHeight="1" x14ac:dyDescent="0.35">
      <c r="B665" s="18"/>
    </row>
    <row r="666" spans="2:2" ht="15.75" customHeight="1" x14ac:dyDescent="0.35">
      <c r="B666" s="18"/>
    </row>
    <row r="667" spans="2:2" ht="15.75" customHeight="1" x14ac:dyDescent="0.35">
      <c r="B667" s="18"/>
    </row>
    <row r="668" spans="2:2" ht="15.75" customHeight="1" x14ac:dyDescent="0.35">
      <c r="B668" s="18"/>
    </row>
    <row r="669" spans="2:2" ht="15.75" customHeight="1" x14ac:dyDescent="0.35">
      <c r="B669" s="18"/>
    </row>
    <row r="670" spans="2:2" ht="15.75" customHeight="1" x14ac:dyDescent="0.35">
      <c r="B670" s="18"/>
    </row>
    <row r="671" spans="2:2" ht="15.75" customHeight="1" x14ac:dyDescent="0.35">
      <c r="B671" s="18"/>
    </row>
    <row r="672" spans="2:2" ht="15.75" customHeight="1" x14ac:dyDescent="0.35">
      <c r="B672" s="18"/>
    </row>
    <row r="673" spans="2:2" ht="15.75" customHeight="1" x14ac:dyDescent="0.35">
      <c r="B673" s="18"/>
    </row>
    <row r="674" spans="2:2" ht="15.75" customHeight="1" x14ac:dyDescent="0.35">
      <c r="B674" s="18"/>
    </row>
    <row r="675" spans="2:2" ht="15.75" customHeight="1" x14ac:dyDescent="0.35">
      <c r="B675" s="18"/>
    </row>
    <row r="676" spans="2:2" ht="15.75" customHeight="1" x14ac:dyDescent="0.35">
      <c r="B676" s="18"/>
    </row>
    <row r="677" spans="2:2" ht="15.75" customHeight="1" x14ac:dyDescent="0.35">
      <c r="B677" s="18"/>
    </row>
    <row r="678" spans="2:2" ht="15.75" customHeight="1" x14ac:dyDescent="0.35">
      <c r="B678" s="18"/>
    </row>
    <row r="679" spans="2:2" ht="15.75" customHeight="1" x14ac:dyDescent="0.35">
      <c r="B679" s="18"/>
    </row>
    <row r="680" spans="2:2" ht="15.75" customHeight="1" x14ac:dyDescent="0.35">
      <c r="B680" s="18"/>
    </row>
    <row r="681" spans="2:2" ht="15.75" customHeight="1" x14ac:dyDescent="0.35">
      <c r="B681" s="18"/>
    </row>
    <row r="682" spans="2:2" ht="15.75" customHeight="1" x14ac:dyDescent="0.35">
      <c r="B682" s="18"/>
    </row>
    <row r="683" spans="2:2" ht="15.75" customHeight="1" x14ac:dyDescent="0.35">
      <c r="B683" s="18"/>
    </row>
    <row r="684" spans="2:2" ht="15.75" customHeight="1" x14ac:dyDescent="0.35">
      <c r="B684" s="18"/>
    </row>
    <row r="685" spans="2:2" ht="15.75" customHeight="1" x14ac:dyDescent="0.35">
      <c r="B685" s="18"/>
    </row>
    <row r="686" spans="2:2" ht="15.75" customHeight="1" x14ac:dyDescent="0.35">
      <c r="B686" s="18"/>
    </row>
    <row r="687" spans="2:2" ht="15.75" customHeight="1" x14ac:dyDescent="0.35">
      <c r="B687" s="18"/>
    </row>
    <row r="688" spans="2:2" ht="15.75" customHeight="1" x14ac:dyDescent="0.35">
      <c r="B688" s="18"/>
    </row>
    <row r="689" spans="2:2" ht="15.75" customHeight="1" x14ac:dyDescent="0.35">
      <c r="B689" s="18"/>
    </row>
    <row r="690" spans="2:2" ht="15.75" customHeight="1" x14ac:dyDescent="0.35">
      <c r="B690" s="18"/>
    </row>
    <row r="691" spans="2:2" ht="15.75" customHeight="1" x14ac:dyDescent="0.35">
      <c r="B691" s="18"/>
    </row>
    <row r="692" spans="2:2" ht="15.75" customHeight="1" x14ac:dyDescent="0.35">
      <c r="B692" s="18"/>
    </row>
    <row r="693" spans="2:2" ht="15.75" customHeight="1" x14ac:dyDescent="0.35">
      <c r="B693" s="18"/>
    </row>
    <row r="694" spans="2:2" ht="15.75" customHeight="1" x14ac:dyDescent="0.35">
      <c r="B694" s="18"/>
    </row>
    <row r="695" spans="2:2" ht="15.75" customHeight="1" x14ac:dyDescent="0.35">
      <c r="B695" s="18"/>
    </row>
    <row r="696" spans="2:2" ht="15.75" customHeight="1" x14ac:dyDescent="0.35">
      <c r="B696" s="18"/>
    </row>
    <row r="697" spans="2:2" ht="15.75" customHeight="1" x14ac:dyDescent="0.35">
      <c r="B697" s="18"/>
    </row>
    <row r="698" spans="2:2" ht="15.75" customHeight="1" x14ac:dyDescent="0.35">
      <c r="B698" s="18"/>
    </row>
    <row r="699" spans="2:2" ht="15.75" customHeight="1" x14ac:dyDescent="0.35">
      <c r="B699" s="18"/>
    </row>
    <row r="700" spans="2:2" ht="15.75" customHeight="1" x14ac:dyDescent="0.35">
      <c r="B700" s="18"/>
    </row>
    <row r="701" spans="2:2" ht="15.75" customHeight="1" x14ac:dyDescent="0.35">
      <c r="B701" s="18"/>
    </row>
    <row r="702" spans="2:2" ht="15.75" customHeight="1" x14ac:dyDescent="0.35">
      <c r="B702" s="18"/>
    </row>
    <row r="703" spans="2:2" ht="15.75" customHeight="1" x14ac:dyDescent="0.35">
      <c r="B703" s="18"/>
    </row>
    <row r="704" spans="2:2" ht="15.75" customHeight="1" x14ac:dyDescent="0.35">
      <c r="B704" s="18"/>
    </row>
    <row r="705" spans="2:2" ht="15.75" customHeight="1" x14ac:dyDescent="0.35">
      <c r="B705" s="18"/>
    </row>
    <row r="706" spans="2:2" ht="15.75" customHeight="1" x14ac:dyDescent="0.35">
      <c r="B706" s="18"/>
    </row>
    <row r="707" spans="2:2" ht="15.75" customHeight="1" x14ac:dyDescent="0.35">
      <c r="B707" s="18"/>
    </row>
    <row r="708" spans="2:2" ht="15.75" customHeight="1" x14ac:dyDescent="0.35">
      <c r="B708" s="18"/>
    </row>
    <row r="709" spans="2:2" ht="15.75" customHeight="1" x14ac:dyDescent="0.35">
      <c r="B709" s="18"/>
    </row>
    <row r="710" spans="2:2" ht="15.75" customHeight="1" x14ac:dyDescent="0.35">
      <c r="B710" s="18"/>
    </row>
    <row r="711" spans="2:2" ht="15.75" customHeight="1" x14ac:dyDescent="0.35">
      <c r="B711" s="18"/>
    </row>
    <row r="712" spans="2:2" ht="15.75" customHeight="1" x14ac:dyDescent="0.35">
      <c r="B712" s="18"/>
    </row>
    <row r="713" spans="2:2" ht="15.75" customHeight="1" x14ac:dyDescent="0.35">
      <c r="B713" s="18"/>
    </row>
    <row r="714" spans="2:2" ht="15.75" customHeight="1" x14ac:dyDescent="0.35">
      <c r="B714" s="18"/>
    </row>
    <row r="715" spans="2:2" ht="15.75" customHeight="1" x14ac:dyDescent="0.35">
      <c r="B715" s="18"/>
    </row>
    <row r="716" spans="2:2" ht="15.75" customHeight="1" x14ac:dyDescent="0.35">
      <c r="B716" s="18"/>
    </row>
    <row r="717" spans="2:2" ht="15.75" customHeight="1" x14ac:dyDescent="0.35">
      <c r="B717" s="18"/>
    </row>
    <row r="718" spans="2:2" ht="15.75" customHeight="1" x14ac:dyDescent="0.35">
      <c r="B718" s="18"/>
    </row>
    <row r="719" spans="2:2" ht="15.75" customHeight="1" x14ac:dyDescent="0.35">
      <c r="B719" s="18"/>
    </row>
    <row r="720" spans="2:2" ht="15.75" customHeight="1" x14ac:dyDescent="0.35">
      <c r="B720" s="18"/>
    </row>
    <row r="721" spans="2:2" ht="15.75" customHeight="1" x14ac:dyDescent="0.35">
      <c r="B721" s="18"/>
    </row>
    <row r="722" spans="2:2" ht="15.75" customHeight="1" x14ac:dyDescent="0.35">
      <c r="B722" s="18"/>
    </row>
    <row r="723" spans="2:2" ht="15.75" customHeight="1" x14ac:dyDescent="0.35">
      <c r="B723" s="18"/>
    </row>
    <row r="724" spans="2:2" ht="15.75" customHeight="1" x14ac:dyDescent="0.35">
      <c r="B724" s="18"/>
    </row>
    <row r="725" spans="2:2" ht="15.75" customHeight="1" x14ac:dyDescent="0.35">
      <c r="B725" s="18"/>
    </row>
    <row r="726" spans="2:2" ht="15.75" customHeight="1" x14ac:dyDescent="0.35">
      <c r="B726" s="18"/>
    </row>
    <row r="727" spans="2:2" ht="15.75" customHeight="1" x14ac:dyDescent="0.35">
      <c r="B727" s="18"/>
    </row>
    <row r="728" spans="2:2" ht="15.75" customHeight="1" x14ac:dyDescent="0.35">
      <c r="B728" s="18"/>
    </row>
    <row r="729" spans="2:2" ht="15.75" customHeight="1" x14ac:dyDescent="0.35">
      <c r="B729" s="18"/>
    </row>
    <row r="730" spans="2:2" ht="15.75" customHeight="1" x14ac:dyDescent="0.35">
      <c r="B730" s="18"/>
    </row>
    <row r="731" spans="2:2" ht="15.75" customHeight="1" x14ac:dyDescent="0.35">
      <c r="B731" s="18"/>
    </row>
    <row r="732" spans="2:2" ht="15.75" customHeight="1" x14ac:dyDescent="0.35">
      <c r="B732" s="18"/>
    </row>
    <row r="733" spans="2:2" ht="15.75" customHeight="1" x14ac:dyDescent="0.35">
      <c r="B733" s="18"/>
    </row>
    <row r="734" spans="2:2" ht="15.75" customHeight="1" x14ac:dyDescent="0.35">
      <c r="B734" s="18"/>
    </row>
    <row r="735" spans="2:2" ht="15.75" customHeight="1" x14ac:dyDescent="0.35">
      <c r="B735" s="18"/>
    </row>
    <row r="736" spans="2:2" ht="15.75" customHeight="1" x14ac:dyDescent="0.35">
      <c r="B736" s="18"/>
    </row>
    <row r="737" spans="2:2" ht="15.75" customHeight="1" x14ac:dyDescent="0.35">
      <c r="B737" s="18"/>
    </row>
    <row r="738" spans="2:2" ht="15.75" customHeight="1" x14ac:dyDescent="0.35">
      <c r="B738" s="18"/>
    </row>
    <row r="739" spans="2:2" ht="15.75" customHeight="1" x14ac:dyDescent="0.35">
      <c r="B739" s="18"/>
    </row>
    <row r="740" spans="2:2" ht="15.75" customHeight="1" x14ac:dyDescent="0.35">
      <c r="B740" s="18"/>
    </row>
    <row r="741" spans="2:2" ht="15.75" customHeight="1" x14ac:dyDescent="0.35">
      <c r="B741" s="18"/>
    </row>
    <row r="742" spans="2:2" ht="15.75" customHeight="1" x14ac:dyDescent="0.35">
      <c r="B742" s="18"/>
    </row>
    <row r="743" spans="2:2" ht="15.75" customHeight="1" x14ac:dyDescent="0.35">
      <c r="B743" s="18"/>
    </row>
    <row r="744" spans="2:2" ht="15.75" customHeight="1" x14ac:dyDescent="0.35">
      <c r="B744" s="18"/>
    </row>
    <row r="745" spans="2:2" ht="15.75" customHeight="1" x14ac:dyDescent="0.35">
      <c r="B745" s="18"/>
    </row>
    <row r="746" spans="2:2" ht="15.75" customHeight="1" x14ac:dyDescent="0.35">
      <c r="B746" s="18"/>
    </row>
    <row r="747" spans="2:2" ht="15.75" customHeight="1" x14ac:dyDescent="0.35">
      <c r="B747" s="18"/>
    </row>
    <row r="748" spans="2:2" ht="15.75" customHeight="1" x14ac:dyDescent="0.35">
      <c r="B748" s="18"/>
    </row>
    <row r="749" spans="2:2" ht="15.75" customHeight="1" x14ac:dyDescent="0.35">
      <c r="B749" s="18"/>
    </row>
    <row r="750" spans="2:2" ht="15.75" customHeight="1" x14ac:dyDescent="0.35">
      <c r="B750" s="18"/>
    </row>
    <row r="751" spans="2:2" ht="15.75" customHeight="1" x14ac:dyDescent="0.35">
      <c r="B751" s="18"/>
    </row>
    <row r="752" spans="2:2" ht="15.75" customHeight="1" x14ac:dyDescent="0.35">
      <c r="B752" s="18"/>
    </row>
    <row r="753" spans="2:2" ht="15.75" customHeight="1" x14ac:dyDescent="0.35">
      <c r="B753" s="18"/>
    </row>
    <row r="754" spans="2:2" ht="15.75" customHeight="1" x14ac:dyDescent="0.35">
      <c r="B754" s="18"/>
    </row>
    <row r="755" spans="2:2" ht="15.75" customHeight="1" x14ac:dyDescent="0.35">
      <c r="B755" s="18"/>
    </row>
    <row r="756" spans="2:2" ht="15.75" customHeight="1" x14ac:dyDescent="0.35">
      <c r="B756" s="18"/>
    </row>
    <row r="757" spans="2:2" ht="15.75" customHeight="1" x14ac:dyDescent="0.35">
      <c r="B757" s="18"/>
    </row>
    <row r="758" spans="2:2" ht="15.75" customHeight="1" x14ac:dyDescent="0.35">
      <c r="B758" s="18"/>
    </row>
    <row r="759" spans="2:2" ht="15.75" customHeight="1" x14ac:dyDescent="0.35">
      <c r="B759" s="18"/>
    </row>
    <row r="760" spans="2:2" ht="15.75" customHeight="1" x14ac:dyDescent="0.35">
      <c r="B760" s="18"/>
    </row>
    <row r="761" spans="2:2" ht="15.75" customHeight="1" x14ac:dyDescent="0.35">
      <c r="B761" s="18"/>
    </row>
    <row r="762" spans="2:2" ht="15.75" customHeight="1" x14ac:dyDescent="0.35">
      <c r="B762" s="18"/>
    </row>
    <row r="763" spans="2:2" ht="15.75" customHeight="1" x14ac:dyDescent="0.35">
      <c r="B763" s="18"/>
    </row>
    <row r="764" spans="2:2" ht="15.75" customHeight="1" x14ac:dyDescent="0.35">
      <c r="B764" s="18"/>
    </row>
    <row r="765" spans="2:2" ht="15.75" customHeight="1" x14ac:dyDescent="0.35">
      <c r="B765" s="18"/>
    </row>
    <row r="766" spans="2:2" ht="15.75" customHeight="1" x14ac:dyDescent="0.35">
      <c r="B766" s="18"/>
    </row>
    <row r="767" spans="2:2" ht="15.75" customHeight="1" x14ac:dyDescent="0.35">
      <c r="B767" s="18"/>
    </row>
    <row r="768" spans="2:2" ht="15.75" customHeight="1" x14ac:dyDescent="0.35">
      <c r="B768" s="18"/>
    </row>
    <row r="769" spans="2:2" ht="15.75" customHeight="1" x14ac:dyDescent="0.35">
      <c r="B769" s="18"/>
    </row>
    <row r="770" spans="2:2" ht="15.75" customHeight="1" x14ac:dyDescent="0.35">
      <c r="B770" s="18"/>
    </row>
    <row r="771" spans="2:2" ht="15.75" customHeight="1" x14ac:dyDescent="0.35">
      <c r="B771" s="18"/>
    </row>
    <row r="772" spans="2:2" ht="15.75" customHeight="1" x14ac:dyDescent="0.35">
      <c r="B772" s="18"/>
    </row>
    <row r="773" spans="2:2" ht="15.75" customHeight="1" x14ac:dyDescent="0.35">
      <c r="B773" s="18"/>
    </row>
    <row r="774" spans="2:2" ht="15.75" customHeight="1" x14ac:dyDescent="0.35">
      <c r="B774" s="18"/>
    </row>
    <row r="775" spans="2:2" ht="15.75" customHeight="1" x14ac:dyDescent="0.35">
      <c r="B775" s="18"/>
    </row>
    <row r="776" spans="2:2" ht="15.75" customHeight="1" x14ac:dyDescent="0.35">
      <c r="B776" s="18"/>
    </row>
    <row r="777" spans="2:2" ht="15.75" customHeight="1" x14ac:dyDescent="0.35">
      <c r="B777" s="18"/>
    </row>
    <row r="778" spans="2:2" ht="15.75" customHeight="1" x14ac:dyDescent="0.35">
      <c r="B778" s="18"/>
    </row>
    <row r="779" spans="2:2" ht="15.75" customHeight="1" x14ac:dyDescent="0.35">
      <c r="B779" s="18"/>
    </row>
    <row r="780" spans="2:2" ht="15.75" customHeight="1" x14ac:dyDescent="0.35">
      <c r="B780" s="18"/>
    </row>
    <row r="781" spans="2:2" ht="15.75" customHeight="1" x14ac:dyDescent="0.35">
      <c r="B781" s="18"/>
    </row>
    <row r="782" spans="2:2" ht="15.75" customHeight="1" x14ac:dyDescent="0.35">
      <c r="B782" s="18"/>
    </row>
    <row r="783" spans="2:2" ht="15.75" customHeight="1" x14ac:dyDescent="0.35">
      <c r="B783" s="18"/>
    </row>
    <row r="784" spans="2:2" ht="15.75" customHeight="1" x14ac:dyDescent="0.35">
      <c r="B784" s="18"/>
    </row>
    <row r="785" spans="2:2" ht="15.75" customHeight="1" x14ac:dyDescent="0.35">
      <c r="B785" s="18"/>
    </row>
    <row r="786" spans="2:2" ht="15.75" customHeight="1" x14ac:dyDescent="0.35">
      <c r="B786" s="18"/>
    </row>
    <row r="787" spans="2:2" ht="15.75" customHeight="1" x14ac:dyDescent="0.35">
      <c r="B787" s="18"/>
    </row>
    <row r="788" spans="2:2" ht="15.75" customHeight="1" x14ac:dyDescent="0.35">
      <c r="B788" s="18"/>
    </row>
    <row r="789" spans="2:2" ht="15.75" customHeight="1" x14ac:dyDescent="0.35">
      <c r="B789" s="18"/>
    </row>
    <row r="790" spans="2:2" ht="15.75" customHeight="1" x14ac:dyDescent="0.35">
      <c r="B790" s="18"/>
    </row>
    <row r="791" spans="2:2" ht="15.75" customHeight="1" x14ac:dyDescent="0.35">
      <c r="B791" s="18"/>
    </row>
    <row r="792" spans="2:2" ht="15.75" customHeight="1" x14ac:dyDescent="0.35">
      <c r="B792" s="18"/>
    </row>
    <row r="793" spans="2:2" ht="15.75" customHeight="1" x14ac:dyDescent="0.35">
      <c r="B793" s="18"/>
    </row>
    <row r="794" spans="2:2" ht="15.75" customHeight="1" x14ac:dyDescent="0.35">
      <c r="B794" s="18"/>
    </row>
    <row r="795" spans="2:2" ht="15.75" customHeight="1" x14ac:dyDescent="0.35">
      <c r="B795" s="18"/>
    </row>
    <row r="796" spans="2:2" ht="15.75" customHeight="1" x14ac:dyDescent="0.35">
      <c r="B796" s="18"/>
    </row>
    <row r="797" spans="2:2" ht="15.75" customHeight="1" x14ac:dyDescent="0.35">
      <c r="B797" s="18"/>
    </row>
    <row r="798" spans="2:2" ht="15.75" customHeight="1" x14ac:dyDescent="0.35">
      <c r="B798" s="18"/>
    </row>
    <row r="799" spans="2:2" ht="15.75" customHeight="1" x14ac:dyDescent="0.35">
      <c r="B799" s="18"/>
    </row>
    <row r="800" spans="2:2" ht="15.75" customHeight="1" x14ac:dyDescent="0.35">
      <c r="B800" s="18"/>
    </row>
    <row r="801" spans="2:2" ht="15.75" customHeight="1" x14ac:dyDescent="0.35">
      <c r="B801" s="18"/>
    </row>
    <row r="802" spans="2:2" ht="15.75" customHeight="1" x14ac:dyDescent="0.35">
      <c r="B802" s="18"/>
    </row>
    <row r="803" spans="2:2" ht="15.75" customHeight="1" x14ac:dyDescent="0.35">
      <c r="B803" s="18"/>
    </row>
    <row r="804" spans="2:2" ht="15.75" customHeight="1" x14ac:dyDescent="0.35">
      <c r="B804" s="18"/>
    </row>
    <row r="805" spans="2:2" ht="15.75" customHeight="1" x14ac:dyDescent="0.35">
      <c r="B805" s="18"/>
    </row>
    <row r="806" spans="2:2" ht="15.75" customHeight="1" x14ac:dyDescent="0.35">
      <c r="B806" s="18"/>
    </row>
    <row r="807" spans="2:2" ht="15.75" customHeight="1" x14ac:dyDescent="0.35">
      <c r="B807" s="18"/>
    </row>
    <row r="808" spans="2:2" ht="15.75" customHeight="1" x14ac:dyDescent="0.35">
      <c r="B808" s="18"/>
    </row>
    <row r="809" spans="2:2" ht="15.75" customHeight="1" x14ac:dyDescent="0.35">
      <c r="B809" s="18"/>
    </row>
    <row r="810" spans="2:2" ht="15.75" customHeight="1" x14ac:dyDescent="0.35">
      <c r="B810" s="18"/>
    </row>
    <row r="811" spans="2:2" ht="15.75" customHeight="1" x14ac:dyDescent="0.35">
      <c r="B811" s="18"/>
    </row>
    <row r="812" spans="2:2" ht="15.75" customHeight="1" x14ac:dyDescent="0.35">
      <c r="B812" s="18"/>
    </row>
    <row r="813" spans="2:2" ht="15.75" customHeight="1" x14ac:dyDescent="0.35">
      <c r="B813" s="18"/>
    </row>
    <row r="814" spans="2:2" ht="15.75" customHeight="1" x14ac:dyDescent="0.35">
      <c r="B814" s="18"/>
    </row>
    <row r="815" spans="2:2" ht="15.75" customHeight="1" x14ac:dyDescent="0.35">
      <c r="B815" s="18"/>
    </row>
    <row r="816" spans="2:2" ht="15.75" customHeight="1" x14ac:dyDescent="0.35">
      <c r="B816" s="18"/>
    </row>
    <row r="817" spans="2:2" ht="15.75" customHeight="1" x14ac:dyDescent="0.35">
      <c r="B817" s="18"/>
    </row>
    <row r="818" spans="2:2" ht="15.75" customHeight="1" x14ac:dyDescent="0.35">
      <c r="B818" s="18"/>
    </row>
    <row r="819" spans="2:2" ht="15.75" customHeight="1" x14ac:dyDescent="0.35">
      <c r="B819" s="18"/>
    </row>
    <row r="820" spans="2:2" ht="15.75" customHeight="1" x14ac:dyDescent="0.35">
      <c r="B820" s="18"/>
    </row>
    <row r="821" spans="2:2" ht="15.75" customHeight="1" x14ac:dyDescent="0.35">
      <c r="B821" s="18"/>
    </row>
    <row r="822" spans="2:2" ht="15.75" customHeight="1" x14ac:dyDescent="0.35">
      <c r="B822" s="18"/>
    </row>
    <row r="823" spans="2:2" ht="15.75" customHeight="1" x14ac:dyDescent="0.35">
      <c r="B823" s="18"/>
    </row>
    <row r="824" spans="2:2" ht="15.75" customHeight="1" x14ac:dyDescent="0.35">
      <c r="B824" s="18"/>
    </row>
    <row r="825" spans="2:2" ht="15.75" customHeight="1" x14ac:dyDescent="0.35">
      <c r="B825" s="18"/>
    </row>
    <row r="826" spans="2:2" ht="15.75" customHeight="1" x14ac:dyDescent="0.35">
      <c r="B826" s="18"/>
    </row>
    <row r="827" spans="2:2" ht="15.75" customHeight="1" x14ac:dyDescent="0.35">
      <c r="B827" s="18"/>
    </row>
    <row r="828" spans="2:2" ht="15.75" customHeight="1" x14ac:dyDescent="0.35">
      <c r="B828" s="18"/>
    </row>
    <row r="829" spans="2:2" ht="15.75" customHeight="1" x14ac:dyDescent="0.35">
      <c r="B829" s="18"/>
    </row>
    <row r="830" spans="2:2" ht="15.75" customHeight="1" x14ac:dyDescent="0.35">
      <c r="B830" s="18"/>
    </row>
    <row r="831" spans="2:2" ht="15.75" customHeight="1" x14ac:dyDescent="0.35">
      <c r="B831" s="18"/>
    </row>
    <row r="832" spans="2:2" ht="15.75" customHeight="1" x14ac:dyDescent="0.35">
      <c r="B832" s="18"/>
    </row>
    <row r="833" spans="2:2" ht="15.75" customHeight="1" x14ac:dyDescent="0.35">
      <c r="B833" s="18"/>
    </row>
    <row r="834" spans="2:2" ht="15.75" customHeight="1" x14ac:dyDescent="0.35">
      <c r="B834" s="18"/>
    </row>
    <row r="835" spans="2:2" ht="15.75" customHeight="1" x14ac:dyDescent="0.35">
      <c r="B835" s="18"/>
    </row>
    <row r="836" spans="2:2" ht="15.75" customHeight="1" x14ac:dyDescent="0.35">
      <c r="B836" s="18"/>
    </row>
    <row r="837" spans="2:2" ht="15.75" customHeight="1" x14ac:dyDescent="0.35">
      <c r="B837" s="18"/>
    </row>
    <row r="838" spans="2:2" ht="15.75" customHeight="1" x14ac:dyDescent="0.35">
      <c r="B838" s="18"/>
    </row>
    <row r="839" spans="2:2" ht="15.75" customHeight="1" x14ac:dyDescent="0.35">
      <c r="B839" s="18"/>
    </row>
    <row r="840" spans="2:2" ht="15.75" customHeight="1" x14ac:dyDescent="0.35">
      <c r="B840" s="18"/>
    </row>
    <row r="841" spans="2:2" ht="15.75" customHeight="1" x14ac:dyDescent="0.35">
      <c r="B841" s="18"/>
    </row>
    <row r="842" spans="2:2" ht="15.75" customHeight="1" x14ac:dyDescent="0.35">
      <c r="B842" s="18"/>
    </row>
    <row r="843" spans="2:2" ht="15.75" customHeight="1" x14ac:dyDescent="0.35">
      <c r="B843" s="18"/>
    </row>
    <row r="844" spans="2:2" ht="15.75" customHeight="1" x14ac:dyDescent="0.35">
      <c r="B844" s="18"/>
    </row>
    <row r="845" spans="2:2" ht="15.75" customHeight="1" x14ac:dyDescent="0.35">
      <c r="B845" s="18"/>
    </row>
    <row r="846" spans="2:2" ht="15.75" customHeight="1" x14ac:dyDescent="0.35">
      <c r="B846" s="18"/>
    </row>
    <row r="847" spans="2:2" ht="15.75" customHeight="1" x14ac:dyDescent="0.35">
      <c r="B847" s="18"/>
    </row>
    <row r="848" spans="2:2" ht="15.75" customHeight="1" x14ac:dyDescent="0.35">
      <c r="B848" s="18"/>
    </row>
    <row r="849" spans="2:2" ht="15.75" customHeight="1" x14ac:dyDescent="0.35">
      <c r="B849" s="18"/>
    </row>
    <row r="850" spans="2:2" ht="15.75" customHeight="1" x14ac:dyDescent="0.35">
      <c r="B850" s="18"/>
    </row>
    <row r="851" spans="2:2" ht="15.75" customHeight="1" x14ac:dyDescent="0.35">
      <c r="B851" s="18"/>
    </row>
    <row r="852" spans="2:2" ht="15.75" customHeight="1" x14ac:dyDescent="0.35">
      <c r="B852" s="18"/>
    </row>
    <row r="853" spans="2:2" ht="15.75" customHeight="1" x14ac:dyDescent="0.35">
      <c r="B853" s="18"/>
    </row>
    <row r="854" spans="2:2" ht="15.75" customHeight="1" x14ac:dyDescent="0.35">
      <c r="B854" s="18"/>
    </row>
    <row r="855" spans="2:2" ht="15.75" customHeight="1" x14ac:dyDescent="0.35">
      <c r="B855" s="18"/>
    </row>
    <row r="856" spans="2:2" ht="15.75" customHeight="1" x14ac:dyDescent="0.35">
      <c r="B856" s="18"/>
    </row>
    <row r="857" spans="2:2" ht="15.75" customHeight="1" x14ac:dyDescent="0.35">
      <c r="B857" s="18"/>
    </row>
    <row r="858" spans="2:2" ht="15.75" customHeight="1" x14ac:dyDescent="0.35">
      <c r="B858" s="18"/>
    </row>
    <row r="859" spans="2:2" ht="15.75" customHeight="1" x14ac:dyDescent="0.35">
      <c r="B859" s="18"/>
    </row>
    <row r="860" spans="2:2" ht="15.75" customHeight="1" x14ac:dyDescent="0.35">
      <c r="B860" s="18"/>
    </row>
    <row r="861" spans="2:2" ht="15.75" customHeight="1" x14ac:dyDescent="0.35">
      <c r="B861" s="18"/>
    </row>
    <row r="862" spans="2:2" ht="15.75" customHeight="1" x14ac:dyDescent="0.35">
      <c r="B862" s="18"/>
    </row>
    <row r="863" spans="2:2" ht="15.75" customHeight="1" x14ac:dyDescent="0.35">
      <c r="B863" s="18"/>
    </row>
    <row r="864" spans="2:2" ht="15.75" customHeight="1" x14ac:dyDescent="0.35">
      <c r="B864" s="18"/>
    </row>
    <row r="865" spans="2:2" ht="15.75" customHeight="1" x14ac:dyDescent="0.35">
      <c r="B865" s="18"/>
    </row>
    <row r="866" spans="2:2" ht="15.75" customHeight="1" x14ac:dyDescent="0.35">
      <c r="B866" s="18"/>
    </row>
    <row r="867" spans="2:2" ht="15.75" customHeight="1" x14ac:dyDescent="0.35">
      <c r="B867" s="18"/>
    </row>
    <row r="868" spans="2:2" ht="15.75" customHeight="1" x14ac:dyDescent="0.35">
      <c r="B868" s="18"/>
    </row>
    <row r="869" spans="2:2" ht="15.75" customHeight="1" x14ac:dyDescent="0.35">
      <c r="B869" s="18"/>
    </row>
    <row r="870" spans="2:2" ht="15.75" customHeight="1" x14ac:dyDescent="0.35">
      <c r="B870" s="18"/>
    </row>
    <row r="871" spans="2:2" ht="15.75" customHeight="1" x14ac:dyDescent="0.35">
      <c r="B871" s="18"/>
    </row>
    <row r="872" spans="2:2" ht="15.75" customHeight="1" x14ac:dyDescent="0.35">
      <c r="B872" s="18"/>
    </row>
    <row r="873" spans="2:2" ht="15.75" customHeight="1" x14ac:dyDescent="0.35">
      <c r="B873" s="18"/>
    </row>
    <row r="874" spans="2:2" ht="15.75" customHeight="1" x14ac:dyDescent="0.35">
      <c r="B874" s="18"/>
    </row>
    <row r="875" spans="2:2" ht="15.75" customHeight="1" x14ac:dyDescent="0.35">
      <c r="B875" s="18"/>
    </row>
    <row r="876" spans="2:2" ht="15.75" customHeight="1" x14ac:dyDescent="0.35">
      <c r="B876" s="18"/>
    </row>
    <row r="877" spans="2:2" ht="15.75" customHeight="1" x14ac:dyDescent="0.35">
      <c r="B877" s="18"/>
    </row>
    <row r="878" spans="2:2" ht="15.75" customHeight="1" x14ac:dyDescent="0.35">
      <c r="B878" s="18"/>
    </row>
    <row r="879" spans="2:2" ht="15.75" customHeight="1" x14ac:dyDescent="0.35">
      <c r="B879" s="18"/>
    </row>
    <row r="880" spans="2:2" ht="15.75" customHeight="1" x14ac:dyDescent="0.35">
      <c r="B880" s="18"/>
    </row>
    <row r="881" spans="2:2" ht="15.75" customHeight="1" x14ac:dyDescent="0.35">
      <c r="B881" s="18"/>
    </row>
    <row r="882" spans="2:2" ht="15.75" customHeight="1" x14ac:dyDescent="0.35">
      <c r="B882" s="18"/>
    </row>
    <row r="883" spans="2:2" ht="15.75" customHeight="1" x14ac:dyDescent="0.35">
      <c r="B883" s="18"/>
    </row>
    <row r="884" spans="2:2" ht="15.75" customHeight="1" x14ac:dyDescent="0.35">
      <c r="B884" s="18"/>
    </row>
    <row r="885" spans="2:2" ht="15.75" customHeight="1" x14ac:dyDescent="0.35">
      <c r="B885" s="18"/>
    </row>
    <row r="886" spans="2:2" ht="15.75" customHeight="1" x14ac:dyDescent="0.35">
      <c r="B886" s="18"/>
    </row>
    <row r="887" spans="2:2" ht="15.75" customHeight="1" x14ac:dyDescent="0.35">
      <c r="B887" s="18"/>
    </row>
    <row r="888" spans="2:2" ht="15.75" customHeight="1" x14ac:dyDescent="0.35">
      <c r="B888" s="18"/>
    </row>
    <row r="889" spans="2:2" ht="15.75" customHeight="1" x14ac:dyDescent="0.35">
      <c r="B889" s="18"/>
    </row>
    <row r="890" spans="2:2" ht="15.75" customHeight="1" x14ac:dyDescent="0.35">
      <c r="B890" s="18"/>
    </row>
    <row r="891" spans="2:2" ht="15.75" customHeight="1" x14ac:dyDescent="0.35">
      <c r="B891" s="18"/>
    </row>
  </sheetData>
  <autoFilter ref="A8:B209" xr:uid="{00000000-0009-0000-0000-000001000000}"/>
  <conditionalFormatting sqref="A1:A1048576">
    <cfRule type="duplicateValues" dxfId="3" priority="1"/>
  </conditionalFormatting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71"/>
  <sheetViews>
    <sheetView zoomScaleNormal="100" workbookViewId="0">
      <selection activeCell="F11" sqref="F11"/>
    </sheetView>
  </sheetViews>
  <sheetFormatPr defaultColWidth="12.58203125" defaultRowHeight="15" customHeight="1" x14ac:dyDescent="0.3"/>
  <cols>
    <col min="1" max="1" width="37.5" customWidth="1"/>
    <col min="2" max="3" width="19.83203125" customWidth="1"/>
    <col min="4" max="4" width="17" customWidth="1"/>
    <col min="5" max="5" width="41.33203125" bestFit="1" customWidth="1"/>
    <col min="6" max="6" width="61.75" customWidth="1"/>
    <col min="7" max="7" width="30.58203125" customWidth="1"/>
    <col min="8" max="8" width="39" customWidth="1"/>
    <col min="9" max="29" width="37.5" customWidth="1"/>
  </cols>
  <sheetData>
    <row r="1" spans="1:10" ht="14.5" x14ac:dyDescent="0.35">
      <c r="A1" s="20" t="s">
        <v>238</v>
      </c>
      <c r="B1" s="5" t="s">
        <v>239</v>
      </c>
      <c r="C1" s="5"/>
    </row>
    <row r="2" spans="1:10" ht="14.5" x14ac:dyDescent="0.35">
      <c r="A2" s="1" t="s">
        <v>240</v>
      </c>
    </row>
    <row r="3" spans="1:10" ht="14.5" x14ac:dyDescent="0.35">
      <c r="A3" s="1" t="s">
        <v>241</v>
      </c>
    </row>
    <row r="4" spans="1:10" ht="14.5" x14ac:dyDescent="0.35">
      <c r="A4" s="1" t="s">
        <v>242</v>
      </c>
    </row>
    <row r="5" spans="1:10" ht="14.5" x14ac:dyDescent="0.35">
      <c r="A5" s="1" t="s">
        <v>243</v>
      </c>
    </row>
    <row r="6" spans="1:10" ht="14.5" customHeight="1" x14ac:dyDescent="0.3"/>
    <row r="7" spans="1:10" ht="14.5" x14ac:dyDescent="0.35">
      <c r="A7" s="1" t="s">
        <v>38</v>
      </c>
      <c r="B7" s="6" t="s">
        <v>54</v>
      </c>
      <c r="C7" s="7" t="s">
        <v>55</v>
      </c>
      <c r="D7" s="8" t="s">
        <v>57</v>
      </c>
      <c r="E7" s="9" t="s">
        <v>244</v>
      </c>
    </row>
    <row r="8" spans="1:10" ht="14.5" x14ac:dyDescent="0.35">
      <c r="A8" s="3" t="s">
        <v>41</v>
      </c>
      <c r="B8" s="18">
        <v>45411.592379999995</v>
      </c>
      <c r="C8" s="18">
        <v>16806.477338000001</v>
      </c>
      <c r="D8" s="4">
        <v>3629.4</v>
      </c>
      <c r="E8" s="4">
        <f>SUM(B8:D8)</f>
        <v>65847.469717999993</v>
      </c>
      <c r="G8" s="22"/>
      <c r="H8" s="22"/>
      <c r="I8" s="22"/>
      <c r="J8" s="22"/>
    </row>
    <row r="9" spans="1:10" ht="14.5" x14ac:dyDescent="0.35">
      <c r="A9" s="3" t="s">
        <v>43</v>
      </c>
      <c r="B9" s="18">
        <v>45411.199999999997</v>
      </c>
      <c r="C9" s="18">
        <v>27869.1</v>
      </c>
      <c r="D9" s="4">
        <v>5973.1</v>
      </c>
      <c r="E9" s="4">
        <f t="shared" ref="E9:E61" si="0">SUM(B9:D9)</f>
        <v>79253.399999999994</v>
      </c>
    </row>
    <row r="10" spans="1:10" ht="14.5" x14ac:dyDescent="0.35">
      <c r="A10" s="3" t="s">
        <v>45</v>
      </c>
      <c r="B10" s="18">
        <v>22113.35</v>
      </c>
      <c r="C10" s="18">
        <v>9428.85</v>
      </c>
      <c r="D10" s="4">
        <v>4629.8999999999996</v>
      </c>
      <c r="E10" s="4">
        <f t="shared" si="0"/>
        <v>36172.1</v>
      </c>
    </row>
    <row r="11" spans="1:10" ht="14.5" x14ac:dyDescent="0.35">
      <c r="A11" s="3" t="s">
        <v>47</v>
      </c>
      <c r="B11" s="18">
        <v>1184.6502360000002</v>
      </c>
      <c r="C11" s="18">
        <v>9429.3372319999999</v>
      </c>
      <c r="D11" s="4">
        <v>3629.4</v>
      </c>
      <c r="E11" s="4">
        <f t="shared" si="0"/>
        <v>14243.387467999999</v>
      </c>
    </row>
    <row r="12" spans="1:10" ht="14.5" x14ac:dyDescent="0.35">
      <c r="A12" s="3" t="s">
        <v>49</v>
      </c>
      <c r="B12" s="18">
        <v>22113.35</v>
      </c>
      <c r="C12" s="18">
        <v>32380.55</v>
      </c>
      <c r="D12" s="4">
        <v>4629.8999999999996</v>
      </c>
      <c r="E12" s="4">
        <f t="shared" si="0"/>
        <v>59123.799999999996</v>
      </c>
    </row>
    <row r="13" spans="1:10" ht="14.5" x14ac:dyDescent="0.35">
      <c r="A13" s="3" t="s">
        <v>51</v>
      </c>
      <c r="B13" s="18">
        <v>4739.1499999999996</v>
      </c>
      <c r="C13" s="18">
        <v>16806.099999999999</v>
      </c>
      <c r="D13" s="4">
        <v>6833.3</v>
      </c>
      <c r="E13" s="4">
        <f t="shared" si="0"/>
        <v>28378.55</v>
      </c>
    </row>
    <row r="14" spans="1:10" ht="14.5" x14ac:dyDescent="0.35">
      <c r="A14" s="3" t="s">
        <v>53</v>
      </c>
      <c r="B14" s="18">
        <v>1184.5</v>
      </c>
      <c r="C14" s="18">
        <v>819.95</v>
      </c>
      <c r="D14" s="4">
        <v>5285.4</v>
      </c>
      <c r="E14" s="4">
        <f t="shared" si="0"/>
        <v>7289.8499999999995</v>
      </c>
    </row>
    <row r="15" spans="1:10" ht="14.5" x14ac:dyDescent="0.35">
      <c r="A15" s="3" t="s">
        <v>7</v>
      </c>
      <c r="B15" s="18">
        <v>1650</v>
      </c>
      <c r="C15" s="18">
        <v>3425</v>
      </c>
      <c r="D15" s="4">
        <v>4629.8999999999996</v>
      </c>
      <c r="E15" s="4">
        <f t="shared" si="0"/>
        <v>9704.9</v>
      </c>
    </row>
    <row r="16" spans="1:10" ht="14.5" x14ac:dyDescent="0.35">
      <c r="A16" s="3" t="s">
        <v>56</v>
      </c>
      <c r="B16" s="18">
        <v>394.45</v>
      </c>
      <c r="C16" s="18">
        <v>819.95</v>
      </c>
      <c r="D16" s="4">
        <v>3629.4</v>
      </c>
      <c r="E16" s="4">
        <f t="shared" si="0"/>
        <v>4843.8</v>
      </c>
    </row>
    <row r="17" spans="1:5" ht="14.5" x14ac:dyDescent="0.35">
      <c r="A17" s="3" t="s">
        <v>58</v>
      </c>
      <c r="B17" s="18">
        <v>3159.05</v>
      </c>
      <c r="C17" s="18">
        <v>12295.8</v>
      </c>
      <c r="D17" s="4">
        <v>1413.35</v>
      </c>
      <c r="E17" s="4">
        <f t="shared" si="0"/>
        <v>16868.199999999997</v>
      </c>
    </row>
    <row r="18" spans="1:5" ht="14.5" x14ac:dyDescent="0.35">
      <c r="A18" s="3" t="s">
        <v>61</v>
      </c>
      <c r="B18" s="18">
        <v>9477.2018880000014</v>
      </c>
      <c r="C18" s="18">
        <v>4098.4111700000003</v>
      </c>
      <c r="D18" s="4">
        <v>2015.95</v>
      </c>
      <c r="E18" s="4">
        <f t="shared" si="0"/>
        <v>15591.563058000003</v>
      </c>
    </row>
    <row r="19" spans="1:5" ht="14.5" x14ac:dyDescent="0.35">
      <c r="A19" s="3" t="s">
        <v>8</v>
      </c>
      <c r="B19" s="18">
        <v>2640</v>
      </c>
      <c r="C19" s="18">
        <v>7880</v>
      </c>
      <c r="D19" s="4">
        <v>3629.4</v>
      </c>
      <c r="E19" s="4">
        <f t="shared" si="0"/>
        <v>14149.4</v>
      </c>
    </row>
    <row r="20" spans="1:5" ht="15.75" customHeight="1" x14ac:dyDescent="0.35">
      <c r="A20" s="3" t="s">
        <v>63</v>
      </c>
      <c r="B20" s="18">
        <v>1974.55</v>
      </c>
      <c r="C20" s="18">
        <v>12295.8</v>
      </c>
      <c r="D20" s="4">
        <v>4629.8999999999996</v>
      </c>
      <c r="E20" s="4">
        <f t="shared" si="0"/>
        <v>18900.25</v>
      </c>
    </row>
    <row r="21" spans="1:5" ht="15.75" customHeight="1" x14ac:dyDescent="0.35">
      <c r="A21" s="3" t="s">
        <v>64</v>
      </c>
      <c r="B21" s="18">
        <v>9477.2018880000014</v>
      </c>
      <c r="C21" s="18">
        <v>23363.93521</v>
      </c>
      <c r="D21" s="4">
        <v>1413.35</v>
      </c>
      <c r="E21" s="4">
        <f t="shared" si="0"/>
        <v>34254.487097999998</v>
      </c>
    </row>
    <row r="22" spans="1:5" ht="15.75" customHeight="1" x14ac:dyDescent="0.35">
      <c r="A22" s="3" t="s">
        <v>65</v>
      </c>
      <c r="B22" s="18">
        <v>4739.1499999999996</v>
      </c>
      <c r="C22" s="18">
        <v>12053.15</v>
      </c>
      <c r="D22" s="4">
        <v>2015.95</v>
      </c>
      <c r="E22" s="4">
        <f t="shared" si="0"/>
        <v>18808.25</v>
      </c>
    </row>
    <row r="23" spans="1:5" ht="15.75" customHeight="1" x14ac:dyDescent="0.35">
      <c r="A23" s="3" t="s">
        <v>66</v>
      </c>
      <c r="B23" s="18">
        <v>4739.1499999999996</v>
      </c>
      <c r="C23" s="18">
        <v>12295.8</v>
      </c>
      <c r="D23" s="4">
        <v>1413.35</v>
      </c>
      <c r="E23" s="4">
        <f t="shared" si="0"/>
        <v>18448.299999999996</v>
      </c>
    </row>
    <row r="24" spans="1:5" ht="15.75" customHeight="1" x14ac:dyDescent="0.35">
      <c r="A24" s="3" t="s">
        <v>67</v>
      </c>
      <c r="B24" s="18">
        <v>1184.5</v>
      </c>
      <c r="C24" s="18">
        <v>1639.9</v>
      </c>
      <c r="D24" s="4">
        <v>2831.3</v>
      </c>
      <c r="E24" s="4">
        <f t="shared" si="0"/>
        <v>5655.7000000000007</v>
      </c>
    </row>
    <row r="25" spans="1:5" ht="15.75" customHeight="1" x14ac:dyDescent="0.35">
      <c r="A25" s="3" t="s">
        <v>9</v>
      </c>
      <c r="B25" s="18">
        <v>330</v>
      </c>
      <c r="C25" s="23">
        <v>2138</v>
      </c>
      <c r="D25" s="4">
        <v>5285.4</v>
      </c>
      <c r="E25" s="4">
        <f t="shared" si="0"/>
        <v>7753.4</v>
      </c>
    </row>
    <row r="26" spans="1:5" ht="15.75" customHeight="1" x14ac:dyDescent="0.35">
      <c r="A26" s="3" t="s">
        <v>68</v>
      </c>
      <c r="B26" s="18">
        <v>22113.35</v>
      </c>
      <c r="C26" s="18">
        <v>27869.1</v>
      </c>
      <c r="D26" s="4">
        <v>3629.4</v>
      </c>
      <c r="E26" s="4">
        <f t="shared" si="0"/>
        <v>53611.85</v>
      </c>
    </row>
    <row r="27" spans="1:5" ht="15.75" customHeight="1" x14ac:dyDescent="0.35">
      <c r="A27" s="3" t="s">
        <v>69</v>
      </c>
      <c r="B27" s="18">
        <v>9477.2018880000014</v>
      </c>
      <c r="C27" s="18">
        <v>32380.439784000002</v>
      </c>
      <c r="D27" s="4">
        <v>5285.4</v>
      </c>
      <c r="E27" s="4">
        <f t="shared" si="0"/>
        <v>47143.041672000007</v>
      </c>
    </row>
    <row r="28" spans="1:5" ht="15.75" customHeight="1" x14ac:dyDescent="0.35">
      <c r="A28" s="3" t="s">
        <v>10</v>
      </c>
      <c r="B28" s="18">
        <v>5445</v>
      </c>
      <c r="C28" s="18">
        <v>23290</v>
      </c>
      <c r="D28" s="4">
        <v>3629.4</v>
      </c>
      <c r="E28" s="4">
        <f t="shared" si="0"/>
        <v>32364.400000000001</v>
      </c>
    </row>
    <row r="29" spans="1:5" ht="15.75" customHeight="1" x14ac:dyDescent="0.35">
      <c r="A29" s="3" t="s">
        <v>70</v>
      </c>
      <c r="B29" s="18">
        <v>9477.15</v>
      </c>
      <c r="C29" s="18">
        <v>9428.85</v>
      </c>
      <c r="D29" s="4">
        <v>1413.35</v>
      </c>
      <c r="E29" s="4">
        <f t="shared" si="0"/>
        <v>20319.349999999999</v>
      </c>
    </row>
    <row r="30" spans="1:5" ht="15.75" customHeight="1" x14ac:dyDescent="0.35">
      <c r="A30" s="3" t="s">
        <v>71</v>
      </c>
      <c r="B30" s="18">
        <v>3159.05</v>
      </c>
      <c r="C30" s="18">
        <v>23363.4</v>
      </c>
      <c r="D30" s="4">
        <v>2015.95</v>
      </c>
      <c r="E30" s="4">
        <f t="shared" si="0"/>
        <v>28538.400000000001</v>
      </c>
    </row>
    <row r="31" spans="1:5" ht="15.75" customHeight="1" x14ac:dyDescent="0.35">
      <c r="A31" s="3" t="s">
        <v>72</v>
      </c>
      <c r="B31" s="18">
        <v>9477.15</v>
      </c>
      <c r="C31" s="18">
        <v>27869.1</v>
      </c>
      <c r="D31" s="4">
        <v>3629.4</v>
      </c>
      <c r="E31" s="4">
        <f t="shared" si="0"/>
        <v>40975.65</v>
      </c>
    </row>
    <row r="32" spans="1:5" ht="15.75" customHeight="1" x14ac:dyDescent="0.35">
      <c r="A32" s="3" t="s">
        <v>73</v>
      </c>
      <c r="B32" s="18">
        <v>14808.127950000002</v>
      </c>
      <c r="C32" s="18">
        <v>6557.457872</v>
      </c>
      <c r="D32" s="4">
        <v>2015.95</v>
      </c>
      <c r="E32" s="4">
        <f t="shared" si="0"/>
        <v>23381.535822000002</v>
      </c>
    </row>
    <row r="33" spans="1:5" ht="15.75" customHeight="1" x14ac:dyDescent="0.35">
      <c r="A33" s="3" t="s">
        <v>74</v>
      </c>
      <c r="B33" s="18">
        <v>4739.1499999999996</v>
      </c>
      <c r="C33" s="18">
        <v>9428.85</v>
      </c>
      <c r="D33" s="4">
        <v>1413.35</v>
      </c>
      <c r="E33" s="4">
        <f t="shared" si="0"/>
        <v>15581.35</v>
      </c>
    </row>
    <row r="34" spans="1:5" ht="15.75" customHeight="1" x14ac:dyDescent="0.35">
      <c r="A34" s="3" t="s">
        <v>75</v>
      </c>
      <c r="B34" s="18">
        <v>330</v>
      </c>
      <c r="C34" s="18">
        <v>1370</v>
      </c>
      <c r="D34" s="4">
        <v>2831.3</v>
      </c>
      <c r="E34" s="4">
        <f t="shared" si="0"/>
        <v>4531.3</v>
      </c>
    </row>
    <row r="35" spans="1:5" ht="15.75" customHeight="1" x14ac:dyDescent="0.35">
      <c r="A35" s="3" t="s">
        <v>13</v>
      </c>
      <c r="B35" s="18">
        <v>2640</v>
      </c>
      <c r="C35" s="18">
        <v>19525</v>
      </c>
      <c r="D35" s="4">
        <v>2015.95</v>
      </c>
      <c r="E35" s="4">
        <f t="shared" si="0"/>
        <v>24180.95</v>
      </c>
    </row>
    <row r="36" spans="1:5" ht="15.75" customHeight="1" x14ac:dyDescent="0.35">
      <c r="A36" s="3" t="s">
        <v>76</v>
      </c>
      <c r="B36" s="18">
        <v>394.45</v>
      </c>
      <c r="C36" s="18">
        <v>819.95</v>
      </c>
      <c r="D36" s="4">
        <v>2015.95</v>
      </c>
      <c r="E36" s="4">
        <f t="shared" si="0"/>
        <v>3230.3500000000004</v>
      </c>
    </row>
    <row r="37" spans="1:5" ht="15.75" customHeight="1" x14ac:dyDescent="0.35">
      <c r="A37" s="3" t="s">
        <v>77</v>
      </c>
      <c r="B37" s="18">
        <v>394.45</v>
      </c>
      <c r="C37" s="18">
        <v>819.95</v>
      </c>
      <c r="D37" s="4">
        <v>2015.95</v>
      </c>
      <c r="E37" s="4">
        <f t="shared" si="0"/>
        <v>3230.3500000000004</v>
      </c>
    </row>
    <row r="38" spans="1:5" ht="15.75" customHeight="1" x14ac:dyDescent="0.35">
      <c r="A38" s="3" t="s">
        <v>14</v>
      </c>
      <c r="B38" s="18">
        <v>790.05</v>
      </c>
      <c r="C38" s="18">
        <v>819.95</v>
      </c>
      <c r="D38" s="4">
        <v>2015.95</v>
      </c>
      <c r="E38" s="4">
        <f t="shared" si="0"/>
        <v>3625.95</v>
      </c>
    </row>
    <row r="39" spans="1:5" ht="15.75" customHeight="1" x14ac:dyDescent="0.35">
      <c r="A39" s="3" t="s">
        <v>78</v>
      </c>
      <c r="B39" s="18">
        <v>394.88341200000002</v>
      </c>
      <c r="C39" s="18">
        <v>12295.23351</v>
      </c>
      <c r="D39" s="4">
        <v>4629.8999999999996</v>
      </c>
      <c r="E39" s="4">
        <f t="shared" si="0"/>
        <v>17320.016921999999</v>
      </c>
    </row>
    <row r="40" spans="1:5" ht="15.75" customHeight="1" x14ac:dyDescent="0.35">
      <c r="A40" s="3" t="s">
        <v>79</v>
      </c>
      <c r="B40" s="18">
        <v>789.76682400000004</v>
      </c>
      <c r="C40" s="18">
        <v>6557.457872</v>
      </c>
      <c r="D40" s="4">
        <v>1413.35</v>
      </c>
      <c r="E40" s="4">
        <f t="shared" si="0"/>
        <v>8760.5746959999997</v>
      </c>
    </row>
    <row r="41" spans="1:5" ht="15.75" customHeight="1" x14ac:dyDescent="0.35">
      <c r="A41" s="3" t="s">
        <v>80</v>
      </c>
      <c r="B41" s="18">
        <v>6515.5762980000018</v>
      </c>
      <c r="C41" s="18">
        <v>4098.4111700000003</v>
      </c>
      <c r="D41" s="4">
        <v>2015.95</v>
      </c>
      <c r="E41" s="4">
        <f t="shared" si="0"/>
        <v>12629.937468000004</v>
      </c>
    </row>
    <row r="42" spans="1:5" ht="15.75" customHeight="1" x14ac:dyDescent="0.35">
      <c r="A42" s="3" t="s">
        <v>81</v>
      </c>
      <c r="B42" s="18">
        <v>789.76682400000004</v>
      </c>
      <c r="C42" s="18">
        <v>1639.364468</v>
      </c>
      <c r="D42" s="4">
        <v>2015.95</v>
      </c>
      <c r="E42" s="4">
        <f t="shared" si="0"/>
        <v>4445.0812919999998</v>
      </c>
    </row>
    <row r="43" spans="1:5" ht="15.75" customHeight="1" x14ac:dyDescent="0.35">
      <c r="A43" s="3" t="s">
        <v>82</v>
      </c>
      <c r="B43" s="18">
        <v>3159.0672960000002</v>
      </c>
      <c r="C43" s="18">
        <v>2459.0467019999996</v>
      </c>
      <c r="D43" s="4">
        <v>991.3</v>
      </c>
      <c r="E43" s="4">
        <f t="shared" si="0"/>
        <v>6609.413998</v>
      </c>
    </row>
    <row r="44" spans="1:5" ht="15.75" customHeight="1" x14ac:dyDescent="0.35">
      <c r="A44" s="3" t="s">
        <v>83</v>
      </c>
      <c r="B44" s="18">
        <v>3159.0672960000002</v>
      </c>
      <c r="C44" s="18">
        <v>4098.4111700000003</v>
      </c>
      <c r="D44" s="4">
        <v>1413.35</v>
      </c>
      <c r="E44" s="4">
        <f t="shared" si="0"/>
        <v>8670.8284660000008</v>
      </c>
    </row>
    <row r="45" spans="1:5" ht="15.75" customHeight="1" x14ac:dyDescent="0.35">
      <c r="A45" s="3" t="s">
        <v>84</v>
      </c>
      <c r="B45" s="18">
        <v>394.45</v>
      </c>
      <c r="C45" s="18">
        <v>9428.85</v>
      </c>
      <c r="D45" s="4">
        <v>2015.95</v>
      </c>
      <c r="E45" s="4">
        <f t="shared" si="0"/>
        <v>11839.250000000002</v>
      </c>
    </row>
    <row r="46" spans="1:5" ht="15.75" customHeight="1" x14ac:dyDescent="0.35">
      <c r="A46" s="3" t="s">
        <v>85</v>
      </c>
      <c r="B46" s="18">
        <v>394.45</v>
      </c>
      <c r="C46" s="18">
        <v>1639.9</v>
      </c>
      <c r="D46" s="4">
        <v>2015.95</v>
      </c>
      <c r="E46" s="4">
        <f t="shared" si="0"/>
        <v>4050.3</v>
      </c>
    </row>
    <row r="47" spans="1:5" ht="15.75" customHeight="1" x14ac:dyDescent="0.35">
      <c r="A47" s="3" t="s">
        <v>86</v>
      </c>
      <c r="B47" s="18">
        <v>6515.9</v>
      </c>
      <c r="C47" s="18">
        <v>4098.6000000000004</v>
      </c>
      <c r="D47" s="4">
        <v>293.25</v>
      </c>
      <c r="E47" s="4">
        <f t="shared" si="0"/>
        <v>10907.75</v>
      </c>
    </row>
    <row r="48" spans="1:5" ht="15.75" customHeight="1" x14ac:dyDescent="0.35">
      <c r="A48" s="3" t="s">
        <v>87</v>
      </c>
      <c r="B48" s="18">
        <v>6515.9</v>
      </c>
      <c r="C48" s="18">
        <v>819.95</v>
      </c>
      <c r="D48" s="4">
        <v>2015.95</v>
      </c>
      <c r="E48" s="4">
        <f t="shared" si="0"/>
        <v>9351.7999999999993</v>
      </c>
    </row>
    <row r="49" spans="1:5" ht="15.75" customHeight="1" x14ac:dyDescent="0.35">
      <c r="A49" s="3" t="s">
        <v>16</v>
      </c>
      <c r="B49" s="18">
        <v>1650</v>
      </c>
      <c r="C49" s="18">
        <v>3425</v>
      </c>
      <c r="D49" s="4">
        <v>557.75</v>
      </c>
      <c r="E49" s="4">
        <f t="shared" si="0"/>
        <v>5632.75</v>
      </c>
    </row>
    <row r="50" spans="1:5" ht="15.75" customHeight="1" x14ac:dyDescent="0.35">
      <c r="A50" s="3" t="s">
        <v>88</v>
      </c>
      <c r="B50" s="18">
        <v>3159.0672960000002</v>
      </c>
      <c r="C50" s="18">
        <v>4098.4111700000003</v>
      </c>
      <c r="D50" s="4">
        <v>557.75</v>
      </c>
      <c r="E50" s="4">
        <f t="shared" si="0"/>
        <v>7815.2284660000005</v>
      </c>
    </row>
    <row r="51" spans="1:5" ht="15.75" customHeight="1" x14ac:dyDescent="0.35">
      <c r="A51" s="3" t="s">
        <v>89</v>
      </c>
      <c r="B51" s="18">
        <v>1974.55</v>
      </c>
      <c r="C51" s="18">
        <v>6557.3</v>
      </c>
      <c r="D51" s="4">
        <v>991.3</v>
      </c>
      <c r="E51" s="4">
        <f t="shared" si="0"/>
        <v>9523.15</v>
      </c>
    </row>
    <row r="52" spans="1:5" ht="15.75" customHeight="1" x14ac:dyDescent="0.35">
      <c r="A52" s="3" t="s">
        <v>90</v>
      </c>
      <c r="B52" s="18">
        <v>3159.05</v>
      </c>
      <c r="C52" s="18">
        <v>9428.85</v>
      </c>
      <c r="D52" s="4">
        <v>991.3</v>
      </c>
      <c r="E52" s="4">
        <f t="shared" si="0"/>
        <v>13579.2</v>
      </c>
    </row>
    <row r="53" spans="1:5" ht="15.75" customHeight="1" x14ac:dyDescent="0.35">
      <c r="A53" s="3" t="s">
        <v>91</v>
      </c>
      <c r="B53" s="18">
        <v>3159.05</v>
      </c>
      <c r="C53" s="18">
        <v>819.95</v>
      </c>
      <c r="D53" s="4">
        <v>293.25</v>
      </c>
      <c r="E53" s="4">
        <f t="shared" si="0"/>
        <v>4272.25</v>
      </c>
    </row>
    <row r="54" spans="1:5" ht="15.75" customHeight="1" x14ac:dyDescent="0.35">
      <c r="A54" s="3" t="s">
        <v>92</v>
      </c>
      <c r="B54" s="18">
        <v>394.45</v>
      </c>
      <c r="C54" s="18">
        <v>819.95</v>
      </c>
      <c r="D54" s="4">
        <v>3629.4</v>
      </c>
      <c r="E54" s="4">
        <f t="shared" si="0"/>
        <v>4843.8</v>
      </c>
    </row>
    <row r="55" spans="1:5" ht="15.75" customHeight="1" x14ac:dyDescent="0.35">
      <c r="A55" s="3" t="s">
        <v>93</v>
      </c>
      <c r="B55" s="18">
        <v>1184.6502360000002</v>
      </c>
      <c r="C55" s="18">
        <v>16806.477338000001</v>
      </c>
      <c r="D55" s="4">
        <v>2831.3</v>
      </c>
      <c r="E55" s="4">
        <f t="shared" si="0"/>
        <v>20822.427574000001</v>
      </c>
    </row>
    <row r="56" spans="1:5" ht="15.75" customHeight="1" x14ac:dyDescent="0.35">
      <c r="A56" s="3" t="s">
        <v>94</v>
      </c>
      <c r="B56" s="18">
        <v>394.45</v>
      </c>
      <c r="C56" s="18">
        <v>819.95</v>
      </c>
      <c r="D56" s="4">
        <v>5973.1</v>
      </c>
      <c r="E56" s="4">
        <f t="shared" si="0"/>
        <v>7187.5</v>
      </c>
    </row>
    <row r="57" spans="1:5" ht="15.75" customHeight="1" x14ac:dyDescent="0.35">
      <c r="A57" s="3" t="s">
        <v>95</v>
      </c>
      <c r="B57" s="18">
        <v>1184.6502360000002</v>
      </c>
      <c r="C57" s="18">
        <v>6557.457872</v>
      </c>
      <c r="D57" s="4">
        <v>2015.95</v>
      </c>
      <c r="E57" s="4">
        <f t="shared" si="0"/>
        <v>9758.0581080000011</v>
      </c>
    </row>
    <row r="58" spans="1:5" ht="15.75" customHeight="1" x14ac:dyDescent="0.35">
      <c r="A58" s="3" t="s">
        <v>96</v>
      </c>
      <c r="B58" s="18">
        <v>394.45</v>
      </c>
      <c r="C58" s="18">
        <v>6557.3</v>
      </c>
      <c r="D58" s="4">
        <v>1413.35</v>
      </c>
      <c r="E58" s="4">
        <f t="shared" si="0"/>
        <v>8365.1</v>
      </c>
    </row>
    <row r="59" spans="1:5" ht="15.75" customHeight="1" x14ac:dyDescent="0.35">
      <c r="A59" s="3" t="s">
        <v>97</v>
      </c>
      <c r="B59" s="18">
        <v>1184.5</v>
      </c>
      <c r="C59" s="18">
        <v>819.95</v>
      </c>
      <c r="D59" s="4">
        <v>557.75</v>
      </c>
      <c r="E59" s="4">
        <f t="shared" si="0"/>
        <v>2562.1999999999998</v>
      </c>
    </row>
    <row r="60" spans="1:5" ht="15.75" customHeight="1" x14ac:dyDescent="0.35">
      <c r="A60" s="3" t="s">
        <v>98</v>
      </c>
      <c r="B60" s="18">
        <v>394.45</v>
      </c>
      <c r="C60" s="18">
        <v>819.95</v>
      </c>
      <c r="D60" s="4">
        <v>557.75</v>
      </c>
      <c r="E60" s="4">
        <f t="shared" si="0"/>
        <v>1772.15</v>
      </c>
    </row>
    <row r="61" spans="1:5" ht="15.75" customHeight="1" x14ac:dyDescent="0.35">
      <c r="A61" s="3" t="s">
        <v>99</v>
      </c>
      <c r="B61" s="18">
        <v>394.45</v>
      </c>
      <c r="C61" s="18">
        <v>6557.3</v>
      </c>
      <c r="D61" s="4">
        <v>557.75</v>
      </c>
      <c r="E61" s="4">
        <f t="shared" si="0"/>
        <v>7509.5</v>
      </c>
    </row>
    <row r="62" spans="1:5" ht="15.75" customHeight="1" x14ac:dyDescent="0.35">
      <c r="A62" s="3" t="s">
        <v>100</v>
      </c>
      <c r="B62" s="18">
        <v>394.45</v>
      </c>
      <c r="C62" s="18">
        <v>6557.3</v>
      </c>
      <c r="D62" s="4">
        <v>991.3</v>
      </c>
      <c r="E62" s="4">
        <f t="shared" ref="E62:E112" si="1">SUM(B62:D62)</f>
        <v>7943.05</v>
      </c>
    </row>
    <row r="63" spans="1:5" ht="15.75" customHeight="1" x14ac:dyDescent="0.35">
      <c r="A63" s="3" t="s">
        <v>101</v>
      </c>
      <c r="B63" s="18">
        <v>394.45</v>
      </c>
      <c r="C63" s="18">
        <v>819.95</v>
      </c>
      <c r="D63" s="4">
        <v>1413.35</v>
      </c>
      <c r="E63" s="4">
        <f t="shared" si="1"/>
        <v>2627.75</v>
      </c>
    </row>
    <row r="64" spans="1:5" ht="15.75" customHeight="1" x14ac:dyDescent="0.35">
      <c r="A64" s="3" t="s">
        <v>102</v>
      </c>
      <c r="B64" s="18">
        <v>394.88341200000002</v>
      </c>
      <c r="C64" s="18">
        <v>6557.457872</v>
      </c>
      <c r="D64" s="4">
        <v>2015.95</v>
      </c>
      <c r="E64" s="4">
        <f t="shared" si="1"/>
        <v>8968.2912840000008</v>
      </c>
    </row>
    <row r="65" spans="1:5" ht="15.75" customHeight="1" x14ac:dyDescent="0.35">
      <c r="A65" s="3" t="s">
        <v>103</v>
      </c>
      <c r="B65" s="18">
        <v>394.88341200000002</v>
      </c>
      <c r="C65" s="18">
        <v>2459.0467019999996</v>
      </c>
      <c r="D65" s="4">
        <v>991.3</v>
      </c>
      <c r="E65" s="4">
        <f t="shared" si="1"/>
        <v>3845.230114</v>
      </c>
    </row>
    <row r="66" spans="1:5" ht="15.75" customHeight="1" x14ac:dyDescent="0.35">
      <c r="A66" s="3" t="s">
        <v>104</v>
      </c>
      <c r="B66" s="18">
        <v>1974.55</v>
      </c>
      <c r="C66" s="18">
        <v>4098.6000000000004</v>
      </c>
      <c r="D66" s="4">
        <v>991.3</v>
      </c>
      <c r="E66" s="4">
        <f t="shared" si="1"/>
        <v>7064.4500000000007</v>
      </c>
    </row>
    <row r="67" spans="1:5" ht="15.75" customHeight="1" x14ac:dyDescent="0.35">
      <c r="A67" s="3" t="s">
        <v>105</v>
      </c>
      <c r="B67" s="18">
        <v>394.45</v>
      </c>
      <c r="C67" s="18">
        <v>1639.9</v>
      </c>
      <c r="D67" s="4">
        <v>1413.35</v>
      </c>
      <c r="E67" s="4">
        <f t="shared" si="1"/>
        <v>3447.7</v>
      </c>
    </row>
    <row r="68" spans="1:5" ht="15.75" customHeight="1" x14ac:dyDescent="0.35">
      <c r="A68" s="3" t="s">
        <v>106</v>
      </c>
      <c r="B68" s="18">
        <v>394.88341200000002</v>
      </c>
      <c r="C68" s="18">
        <v>819.95</v>
      </c>
      <c r="D68" s="4">
        <v>991.3</v>
      </c>
      <c r="E68" s="4">
        <f t="shared" si="1"/>
        <v>2206.1334120000001</v>
      </c>
    </row>
    <row r="69" spans="1:5" ht="15.75" customHeight="1" x14ac:dyDescent="0.35">
      <c r="A69" s="3" t="s">
        <v>107</v>
      </c>
      <c r="B69" s="18">
        <v>394.45</v>
      </c>
      <c r="C69" s="18">
        <v>819.95</v>
      </c>
      <c r="D69" s="4">
        <v>293.25</v>
      </c>
      <c r="E69" s="4">
        <f t="shared" si="1"/>
        <v>1507.65</v>
      </c>
    </row>
    <row r="70" spans="1:5" ht="15.75" customHeight="1" x14ac:dyDescent="0.35">
      <c r="A70" s="3" t="s">
        <v>108</v>
      </c>
      <c r="B70" s="18">
        <v>1184.5</v>
      </c>
      <c r="C70" s="18">
        <v>819.95</v>
      </c>
      <c r="D70" s="4">
        <v>557.75</v>
      </c>
      <c r="E70" s="4">
        <f t="shared" si="1"/>
        <v>2562.1999999999998</v>
      </c>
    </row>
    <row r="71" spans="1:5" ht="15.75" customHeight="1" x14ac:dyDescent="0.35">
      <c r="A71" s="3" t="s">
        <v>109</v>
      </c>
      <c r="B71" s="18">
        <v>394.45</v>
      </c>
      <c r="C71" s="18">
        <v>819.95</v>
      </c>
      <c r="D71" s="4">
        <v>557.75</v>
      </c>
      <c r="E71" s="4">
        <f t="shared" si="1"/>
        <v>1772.15</v>
      </c>
    </row>
    <row r="72" spans="1:5" ht="15.75" customHeight="1" x14ac:dyDescent="0.35">
      <c r="A72" s="3" t="s">
        <v>110</v>
      </c>
      <c r="B72" s="18">
        <v>394.88341200000002</v>
      </c>
      <c r="C72" s="18">
        <v>1639.364468</v>
      </c>
      <c r="D72" s="4">
        <v>1413.35</v>
      </c>
      <c r="E72" s="4">
        <f t="shared" si="1"/>
        <v>3447.5978799999998</v>
      </c>
    </row>
    <row r="73" spans="1:5" ht="15.75" customHeight="1" x14ac:dyDescent="0.35">
      <c r="A73" s="3" t="s">
        <v>18</v>
      </c>
      <c r="B73" s="18">
        <v>394.45</v>
      </c>
      <c r="C73" s="18">
        <v>819.95</v>
      </c>
      <c r="D73" s="4">
        <v>3629.4</v>
      </c>
      <c r="E73" s="4">
        <f t="shared" si="1"/>
        <v>4843.8</v>
      </c>
    </row>
    <row r="74" spans="1:5" ht="15.75" customHeight="1" x14ac:dyDescent="0.35">
      <c r="A74" s="3" t="s">
        <v>111</v>
      </c>
      <c r="B74" s="18">
        <v>394.45</v>
      </c>
      <c r="C74" s="18">
        <v>819.95</v>
      </c>
      <c r="D74" s="4">
        <v>557.75</v>
      </c>
      <c r="E74" s="4">
        <f t="shared" si="1"/>
        <v>1772.15</v>
      </c>
    </row>
    <row r="75" spans="1:5" ht="15.75" customHeight="1" x14ac:dyDescent="0.35">
      <c r="A75" s="3" t="s">
        <v>112</v>
      </c>
      <c r="B75" s="18">
        <v>394.45</v>
      </c>
      <c r="C75" s="18">
        <v>819.95</v>
      </c>
      <c r="D75" s="4">
        <v>2015.95</v>
      </c>
      <c r="E75" s="4">
        <f t="shared" si="1"/>
        <v>3230.3500000000004</v>
      </c>
    </row>
    <row r="76" spans="1:5" ht="15.75" customHeight="1" x14ac:dyDescent="0.35">
      <c r="A76" s="3" t="s">
        <v>113</v>
      </c>
      <c r="B76" s="18">
        <v>394.45</v>
      </c>
      <c r="C76" s="18">
        <v>819.95</v>
      </c>
      <c r="D76" s="4">
        <v>557.75</v>
      </c>
      <c r="E76" s="4">
        <f t="shared" si="1"/>
        <v>1772.15</v>
      </c>
    </row>
    <row r="77" spans="1:5" ht="15.75" customHeight="1" x14ac:dyDescent="0.35">
      <c r="A77" s="3" t="s">
        <v>114</v>
      </c>
      <c r="B77" s="18">
        <v>1184.5</v>
      </c>
      <c r="C77" s="18">
        <v>2458.6999999999998</v>
      </c>
      <c r="D77" s="4">
        <v>557.75</v>
      </c>
      <c r="E77" s="4">
        <f t="shared" si="1"/>
        <v>4200.95</v>
      </c>
    </row>
    <row r="78" spans="1:5" ht="15.75" customHeight="1" x14ac:dyDescent="0.35">
      <c r="A78" s="3" t="s">
        <v>115</v>
      </c>
      <c r="B78" s="18">
        <v>394.45</v>
      </c>
      <c r="C78" s="18">
        <v>6557.3</v>
      </c>
      <c r="D78" s="4">
        <v>2015.95</v>
      </c>
      <c r="E78" s="4">
        <f t="shared" si="1"/>
        <v>8967.7000000000007</v>
      </c>
    </row>
    <row r="79" spans="1:5" ht="15.75" customHeight="1" x14ac:dyDescent="0.35">
      <c r="A79" s="3" t="s">
        <v>116</v>
      </c>
      <c r="B79" s="18">
        <v>790.05</v>
      </c>
      <c r="C79" s="18">
        <v>4098.6000000000004</v>
      </c>
      <c r="D79" s="4">
        <v>1413.35</v>
      </c>
      <c r="E79" s="4">
        <f t="shared" si="1"/>
        <v>6302</v>
      </c>
    </row>
    <row r="80" spans="1:5" ht="15.75" customHeight="1" x14ac:dyDescent="0.35">
      <c r="A80" s="3" t="s">
        <v>117</v>
      </c>
      <c r="B80" s="18">
        <v>394.45</v>
      </c>
      <c r="C80" s="18">
        <v>4098.6000000000004</v>
      </c>
      <c r="D80" s="4">
        <v>991.3</v>
      </c>
      <c r="E80" s="4">
        <f t="shared" si="1"/>
        <v>5484.35</v>
      </c>
    </row>
    <row r="81" spans="1:5" ht="15.75" customHeight="1" x14ac:dyDescent="0.35">
      <c r="A81" s="3" t="s">
        <v>19</v>
      </c>
      <c r="B81" s="18">
        <v>330</v>
      </c>
      <c r="C81" s="18">
        <v>3425</v>
      </c>
      <c r="D81" s="4">
        <v>2015.95</v>
      </c>
      <c r="E81" s="4">
        <f t="shared" si="1"/>
        <v>5770.95</v>
      </c>
    </row>
    <row r="82" spans="1:5" ht="15.75" customHeight="1" x14ac:dyDescent="0.35">
      <c r="A82" s="3" t="s">
        <v>118</v>
      </c>
      <c r="B82" s="18">
        <v>394.45</v>
      </c>
      <c r="C82" s="18">
        <v>12295.8</v>
      </c>
      <c r="D82" s="4">
        <v>557.75</v>
      </c>
      <c r="E82" s="4">
        <f t="shared" si="1"/>
        <v>13248</v>
      </c>
    </row>
    <row r="83" spans="1:5" ht="15.75" customHeight="1" x14ac:dyDescent="0.35">
      <c r="A83" s="3" t="s">
        <v>119</v>
      </c>
      <c r="B83" s="18">
        <v>394.88341200000002</v>
      </c>
      <c r="C83" s="18">
        <v>819.95</v>
      </c>
      <c r="D83" s="4">
        <v>2015.95</v>
      </c>
      <c r="E83" s="4">
        <f t="shared" si="1"/>
        <v>3230.7834119999998</v>
      </c>
    </row>
    <row r="84" spans="1:5" ht="15.75" customHeight="1" x14ac:dyDescent="0.35">
      <c r="A84" s="3" t="s">
        <v>120</v>
      </c>
      <c r="B84" s="18">
        <v>790.05</v>
      </c>
      <c r="C84" s="18">
        <v>819.95</v>
      </c>
      <c r="D84" s="4">
        <v>293.25</v>
      </c>
      <c r="E84" s="4">
        <f t="shared" si="1"/>
        <v>1903.25</v>
      </c>
    </row>
    <row r="85" spans="1:5" ht="15.75" customHeight="1" x14ac:dyDescent="0.35">
      <c r="A85" s="3" t="s">
        <v>121</v>
      </c>
      <c r="B85" s="18">
        <v>394.45</v>
      </c>
      <c r="C85" s="18">
        <v>819.95</v>
      </c>
      <c r="D85" s="4">
        <v>991.3</v>
      </c>
      <c r="E85" s="4">
        <f t="shared" si="1"/>
        <v>2205.6999999999998</v>
      </c>
    </row>
    <row r="86" spans="1:5" ht="15.75" customHeight="1" x14ac:dyDescent="0.35">
      <c r="A86" s="3" t="s">
        <v>122</v>
      </c>
      <c r="B86" s="18">
        <v>790.05</v>
      </c>
      <c r="C86" s="18">
        <v>819.95</v>
      </c>
      <c r="D86" s="4">
        <v>293.25</v>
      </c>
      <c r="E86" s="4">
        <f t="shared" si="1"/>
        <v>1903.25</v>
      </c>
    </row>
    <row r="87" spans="1:5" ht="15.75" customHeight="1" x14ac:dyDescent="0.35">
      <c r="A87" s="3" t="s">
        <v>123</v>
      </c>
      <c r="B87" s="18">
        <v>394.45</v>
      </c>
      <c r="C87" s="18">
        <v>819.95</v>
      </c>
      <c r="D87" s="4">
        <v>557.75</v>
      </c>
      <c r="E87" s="4">
        <f t="shared" si="1"/>
        <v>1772.15</v>
      </c>
    </row>
    <row r="88" spans="1:5" ht="15.75" customHeight="1" x14ac:dyDescent="0.35">
      <c r="A88" s="3" t="s">
        <v>124</v>
      </c>
      <c r="B88" s="18">
        <v>394.45</v>
      </c>
      <c r="C88" s="18">
        <v>819.95</v>
      </c>
      <c r="D88" s="4">
        <v>1413.35</v>
      </c>
      <c r="E88" s="4">
        <f t="shared" si="1"/>
        <v>2627.75</v>
      </c>
    </row>
    <row r="89" spans="1:5" ht="15.75" customHeight="1" x14ac:dyDescent="0.35">
      <c r="A89" s="3" t="s">
        <v>125</v>
      </c>
      <c r="B89" s="18">
        <v>394.45</v>
      </c>
      <c r="C89" s="18">
        <v>819.95</v>
      </c>
      <c r="D89" s="4">
        <v>557.75</v>
      </c>
      <c r="E89" s="4">
        <f t="shared" si="1"/>
        <v>1772.15</v>
      </c>
    </row>
    <row r="90" spans="1:5" ht="15.75" customHeight="1" x14ac:dyDescent="0.35">
      <c r="A90" s="3" t="s">
        <v>126</v>
      </c>
      <c r="B90" s="18">
        <v>394.45</v>
      </c>
      <c r="C90" s="18">
        <v>819.95</v>
      </c>
      <c r="D90" s="4">
        <v>991.3</v>
      </c>
      <c r="E90" s="4">
        <f t="shared" si="1"/>
        <v>2205.6999999999998</v>
      </c>
    </row>
    <row r="91" spans="1:5" ht="15.75" customHeight="1" x14ac:dyDescent="0.35">
      <c r="A91" s="3" t="s">
        <v>127</v>
      </c>
      <c r="B91" s="18">
        <v>3159.0672960000002</v>
      </c>
      <c r="C91" s="18">
        <v>2459.0467019999996</v>
      </c>
      <c r="D91" s="4">
        <v>991.3</v>
      </c>
      <c r="E91" s="4">
        <f t="shared" si="1"/>
        <v>6609.413998</v>
      </c>
    </row>
    <row r="92" spans="1:5" ht="15.75" customHeight="1" x14ac:dyDescent="0.35">
      <c r="A92" s="3" t="s">
        <v>128</v>
      </c>
      <c r="B92" s="18">
        <v>394.45</v>
      </c>
      <c r="C92" s="18">
        <v>819.95</v>
      </c>
      <c r="D92" s="4">
        <v>293.25</v>
      </c>
      <c r="E92" s="4">
        <f t="shared" si="1"/>
        <v>1507.65</v>
      </c>
    </row>
    <row r="93" spans="1:5" ht="15.75" customHeight="1" x14ac:dyDescent="0.35">
      <c r="A93" s="3" t="s">
        <v>129</v>
      </c>
      <c r="B93" s="18">
        <v>394.45</v>
      </c>
      <c r="C93" s="18">
        <v>819.95</v>
      </c>
      <c r="D93" s="4">
        <v>293.25</v>
      </c>
      <c r="E93" s="4">
        <f t="shared" si="1"/>
        <v>1507.65</v>
      </c>
    </row>
    <row r="94" spans="1:5" ht="15.75" customHeight="1" x14ac:dyDescent="0.35">
      <c r="A94" s="3" t="s">
        <v>130</v>
      </c>
      <c r="B94" s="18">
        <v>394.45</v>
      </c>
      <c r="C94" s="18">
        <v>819.95</v>
      </c>
      <c r="D94" s="4">
        <v>557.75</v>
      </c>
      <c r="E94" s="4">
        <f t="shared" si="1"/>
        <v>1772.15</v>
      </c>
    </row>
    <row r="95" spans="1:5" ht="15.75" customHeight="1" x14ac:dyDescent="0.35">
      <c r="A95" s="3" t="s">
        <v>131</v>
      </c>
      <c r="B95" s="18">
        <v>394.45</v>
      </c>
      <c r="C95" s="18">
        <v>819.95</v>
      </c>
      <c r="D95" s="4">
        <v>293.25</v>
      </c>
      <c r="E95" s="4">
        <f t="shared" si="1"/>
        <v>1507.65</v>
      </c>
    </row>
    <row r="96" spans="1:5" ht="15.75" customHeight="1" x14ac:dyDescent="0.35">
      <c r="A96" s="3" t="s">
        <v>132</v>
      </c>
      <c r="B96" s="18">
        <v>394.45</v>
      </c>
      <c r="C96" s="18">
        <v>819.95</v>
      </c>
      <c r="D96" s="4">
        <v>991.3</v>
      </c>
      <c r="E96" s="4">
        <f t="shared" si="1"/>
        <v>2205.6999999999998</v>
      </c>
    </row>
    <row r="97" spans="1:5" ht="15.75" customHeight="1" x14ac:dyDescent="0.35">
      <c r="A97" s="3" t="s">
        <v>133</v>
      </c>
      <c r="B97" s="18">
        <v>394.45</v>
      </c>
      <c r="C97" s="18">
        <v>819.95</v>
      </c>
      <c r="D97" s="4">
        <v>991.3</v>
      </c>
      <c r="E97" s="4">
        <f t="shared" si="1"/>
        <v>2205.6999999999998</v>
      </c>
    </row>
    <row r="98" spans="1:5" ht="15.75" customHeight="1" x14ac:dyDescent="0.35">
      <c r="A98" s="3" t="s">
        <v>134</v>
      </c>
      <c r="B98" s="18">
        <v>394.45</v>
      </c>
      <c r="C98" s="18">
        <v>819.95</v>
      </c>
      <c r="D98" s="4">
        <v>293.25</v>
      </c>
      <c r="E98" s="4">
        <f t="shared" si="1"/>
        <v>1507.65</v>
      </c>
    </row>
    <row r="99" spans="1:5" ht="15.75" customHeight="1" x14ac:dyDescent="0.35">
      <c r="A99" s="3" t="s">
        <v>135</v>
      </c>
      <c r="B99" s="18">
        <v>394.45</v>
      </c>
      <c r="C99" s="18">
        <v>819.95</v>
      </c>
      <c r="D99" s="4">
        <v>293.25</v>
      </c>
      <c r="E99" s="4">
        <f t="shared" si="1"/>
        <v>1507.65</v>
      </c>
    </row>
    <row r="100" spans="1:5" ht="15.75" customHeight="1" x14ac:dyDescent="0.35">
      <c r="A100" s="3" t="s">
        <v>136</v>
      </c>
      <c r="B100" s="18">
        <v>394.45</v>
      </c>
      <c r="C100" s="18">
        <v>819.95</v>
      </c>
      <c r="D100" s="4">
        <v>557.75</v>
      </c>
      <c r="E100" s="4">
        <f t="shared" si="1"/>
        <v>1772.15</v>
      </c>
    </row>
    <row r="101" spans="1:5" ht="15.75" customHeight="1" x14ac:dyDescent="0.35">
      <c r="A101" s="3" t="s">
        <v>137</v>
      </c>
      <c r="B101" s="18">
        <v>394.45</v>
      </c>
      <c r="C101" s="18">
        <v>819.95</v>
      </c>
      <c r="D101" s="4">
        <v>557.75</v>
      </c>
      <c r="E101" s="4">
        <f t="shared" si="1"/>
        <v>1772.15</v>
      </c>
    </row>
    <row r="102" spans="1:5" ht="15.75" customHeight="1" x14ac:dyDescent="0.35">
      <c r="A102" s="3" t="s">
        <v>138</v>
      </c>
      <c r="B102" s="18">
        <v>1974.55</v>
      </c>
      <c r="C102" s="18">
        <v>6557.3</v>
      </c>
      <c r="D102" s="4">
        <v>293.25</v>
      </c>
      <c r="E102" s="4">
        <f t="shared" si="1"/>
        <v>8825.1</v>
      </c>
    </row>
    <row r="103" spans="1:5" ht="15.75" customHeight="1" x14ac:dyDescent="0.35">
      <c r="A103" s="3" t="s">
        <v>139</v>
      </c>
      <c r="B103" s="18">
        <v>394.45</v>
      </c>
      <c r="C103" s="18">
        <v>819.95</v>
      </c>
      <c r="D103" s="4">
        <v>1413.35</v>
      </c>
      <c r="E103" s="4">
        <f t="shared" si="1"/>
        <v>2627.75</v>
      </c>
    </row>
    <row r="104" spans="1:5" ht="15.75" customHeight="1" x14ac:dyDescent="0.35">
      <c r="A104" s="3" t="s">
        <v>140</v>
      </c>
      <c r="B104" s="18">
        <v>394.45</v>
      </c>
      <c r="C104" s="18">
        <v>819.95</v>
      </c>
      <c r="D104" s="4">
        <v>293.25</v>
      </c>
      <c r="E104" s="4">
        <f t="shared" si="1"/>
        <v>1507.65</v>
      </c>
    </row>
    <row r="105" spans="1:5" ht="15.75" customHeight="1" x14ac:dyDescent="0.35">
      <c r="A105" s="3" t="s">
        <v>141</v>
      </c>
      <c r="B105" s="18">
        <v>394.45</v>
      </c>
      <c r="C105" s="18">
        <v>819.95</v>
      </c>
      <c r="D105" s="4">
        <v>557.75</v>
      </c>
      <c r="E105" s="4">
        <f t="shared" si="1"/>
        <v>1772.15</v>
      </c>
    </row>
    <row r="106" spans="1:5" ht="15.75" customHeight="1" x14ac:dyDescent="0.35">
      <c r="A106" s="3" t="s">
        <v>142</v>
      </c>
      <c r="B106" s="18">
        <v>394.45</v>
      </c>
      <c r="C106" s="18">
        <v>819.95</v>
      </c>
      <c r="D106" s="4">
        <v>557.75</v>
      </c>
      <c r="E106" s="4">
        <f t="shared" si="1"/>
        <v>1772.15</v>
      </c>
    </row>
    <row r="107" spans="1:5" ht="15.75" customHeight="1" x14ac:dyDescent="0.35">
      <c r="A107" s="3" t="s">
        <v>143</v>
      </c>
      <c r="B107" s="18">
        <v>394.45</v>
      </c>
      <c r="C107" s="18">
        <v>1639.9</v>
      </c>
      <c r="D107" s="4">
        <v>991.3</v>
      </c>
      <c r="E107" s="4">
        <f t="shared" si="1"/>
        <v>3025.65</v>
      </c>
    </row>
    <row r="108" spans="1:5" ht="15.75" customHeight="1" x14ac:dyDescent="0.35">
      <c r="A108" s="3" t="s">
        <v>144</v>
      </c>
      <c r="B108" s="18">
        <v>394.45</v>
      </c>
      <c r="C108" s="18">
        <v>1639.9</v>
      </c>
      <c r="D108" s="4">
        <v>1413.35</v>
      </c>
      <c r="E108" s="4">
        <f t="shared" si="1"/>
        <v>3447.7</v>
      </c>
    </row>
    <row r="109" spans="1:5" ht="15.75" customHeight="1" x14ac:dyDescent="0.35">
      <c r="A109" s="3" t="s">
        <v>145</v>
      </c>
      <c r="B109" s="18">
        <v>394.45</v>
      </c>
      <c r="C109" s="18">
        <v>819.95</v>
      </c>
      <c r="D109" s="4">
        <v>293.25</v>
      </c>
      <c r="E109" s="4">
        <f t="shared" si="1"/>
        <v>1507.65</v>
      </c>
    </row>
    <row r="110" spans="1:5" ht="15.75" customHeight="1" x14ac:dyDescent="0.35">
      <c r="A110" s="3" t="s">
        <v>146</v>
      </c>
      <c r="B110" s="18">
        <v>394.45</v>
      </c>
      <c r="C110" s="18">
        <v>819.95</v>
      </c>
      <c r="D110" s="4">
        <v>293.25</v>
      </c>
      <c r="E110" s="4">
        <f t="shared" si="1"/>
        <v>1507.65</v>
      </c>
    </row>
    <row r="111" spans="1:5" ht="15.75" customHeight="1" x14ac:dyDescent="0.35">
      <c r="A111" s="3" t="s">
        <v>147</v>
      </c>
      <c r="B111" s="18">
        <v>394.45</v>
      </c>
      <c r="C111" s="18">
        <v>819.95</v>
      </c>
      <c r="D111" s="4">
        <v>293.25</v>
      </c>
      <c r="E111" s="4">
        <f t="shared" si="1"/>
        <v>1507.65</v>
      </c>
    </row>
    <row r="112" spans="1:5" ht="15.75" customHeight="1" x14ac:dyDescent="0.35">
      <c r="A112" s="3" t="s">
        <v>148</v>
      </c>
      <c r="B112" s="18">
        <v>394.45</v>
      </c>
      <c r="C112" s="18">
        <v>819.95</v>
      </c>
      <c r="D112" s="4">
        <v>293.25</v>
      </c>
      <c r="E112" s="4">
        <f t="shared" si="1"/>
        <v>1507.65</v>
      </c>
    </row>
    <row r="113" spans="1:5" ht="15.75" customHeight="1" x14ac:dyDescent="0.35">
      <c r="A113" s="3" t="s">
        <v>149</v>
      </c>
      <c r="B113" s="18">
        <v>394.45</v>
      </c>
      <c r="C113" s="18">
        <v>819.95</v>
      </c>
      <c r="D113" s="4">
        <v>293.25</v>
      </c>
      <c r="E113" s="4">
        <f t="shared" ref="E113:E174" si="2">SUM(B113:D113)</f>
        <v>1507.65</v>
      </c>
    </row>
    <row r="114" spans="1:5" ht="15.75" customHeight="1" x14ac:dyDescent="0.35">
      <c r="A114" s="3" t="s">
        <v>150</v>
      </c>
      <c r="B114" s="18">
        <v>394.45</v>
      </c>
      <c r="C114" s="18">
        <v>819.95</v>
      </c>
      <c r="D114" s="4">
        <v>293.25</v>
      </c>
      <c r="E114" s="4">
        <f t="shared" si="2"/>
        <v>1507.65</v>
      </c>
    </row>
    <row r="115" spans="1:5" ht="15.75" customHeight="1" x14ac:dyDescent="0.35">
      <c r="A115" s="3" t="s">
        <v>151</v>
      </c>
      <c r="B115" s="18">
        <v>394.45</v>
      </c>
      <c r="C115" s="18">
        <v>819.95</v>
      </c>
      <c r="D115" s="4">
        <v>293.25</v>
      </c>
      <c r="E115" s="4">
        <f t="shared" si="2"/>
        <v>1507.65</v>
      </c>
    </row>
    <row r="116" spans="1:5" ht="15.75" customHeight="1" x14ac:dyDescent="0.35">
      <c r="A116" s="3" t="s">
        <v>152</v>
      </c>
      <c r="B116" s="18">
        <v>394.45</v>
      </c>
      <c r="C116" s="18">
        <v>819.95</v>
      </c>
      <c r="D116" s="4">
        <v>293.25</v>
      </c>
      <c r="E116" s="4">
        <f t="shared" si="2"/>
        <v>1507.65</v>
      </c>
    </row>
    <row r="117" spans="1:5" ht="15.75" customHeight="1" x14ac:dyDescent="0.35">
      <c r="A117" s="3" t="s">
        <v>153</v>
      </c>
      <c r="B117" s="18">
        <v>1184.6502360000002</v>
      </c>
      <c r="C117" s="18">
        <v>819.95</v>
      </c>
      <c r="D117" s="4">
        <v>293.25</v>
      </c>
      <c r="E117" s="4">
        <f t="shared" si="2"/>
        <v>2297.8502360000002</v>
      </c>
    </row>
    <row r="118" spans="1:5" ht="15.75" customHeight="1" x14ac:dyDescent="0.35">
      <c r="A118" s="3" t="s">
        <v>154</v>
      </c>
      <c r="B118" s="18">
        <v>394.45</v>
      </c>
      <c r="C118" s="18">
        <v>819.95</v>
      </c>
      <c r="D118" s="4">
        <v>293.25</v>
      </c>
      <c r="E118" s="4">
        <f t="shared" si="2"/>
        <v>1507.65</v>
      </c>
    </row>
    <row r="119" spans="1:5" ht="15.75" customHeight="1" x14ac:dyDescent="0.35">
      <c r="A119" s="3" t="s">
        <v>155</v>
      </c>
      <c r="B119" s="18">
        <v>394.45</v>
      </c>
      <c r="C119" s="18">
        <v>819.95</v>
      </c>
      <c r="D119" s="4">
        <v>293.25</v>
      </c>
      <c r="E119" s="4">
        <f t="shared" si="2"/>
        <v>1507.65</v>
      </c>
    </row>
    <row r="120" spans="1:5" ht="15.75" customHeight="1" x14ac:dyDescent="0.35">
      <c r="A120" s="3" t="s">
        <v>156</v>
      </c>
      <c r="B120" s="18">
        <v>394.45</v>
      </c>
      <c r="C120" s="18">
        <v>819.95</v>
      </c>
      <c r="D120" s="4">
        <v>293.25</v>
      </c>
      <c r="E120" s="4">
        <f t="shared" si="2"/>
        <v>1507.65</v>
      </c>
    </row>
    <row r="121" spans="1:5" ht="15.75" customHeight="1" x14ac:dyDescent="0.35">
      <c r="A121" s="3" t="s">
        <v>157</v>
      </c>
      <c r="B121" s="18">
        <v>394.45</v>
      </c>
      <c r="C121" s="18">
        <v>819.95</v>
      </c>
      <c r="D121" s="4">
        <v>293.25</v>
      </c>
      <c r="E121" s="4">
        <f t="shared" si="2"/>
        <v>1507.65</v>
      </c>
    </row>
    <row r="122" spans="1:5" ht="15.75" customHeight="1" x14ac:dyDescent="0.35">
      <c r="A122" s="3" t="s">
        <v>158</v>
      </c>
      <c r="B122" s="18">
        <v>790.05</v>
      </c>
      <c r="C122" s="18">
        <v>819.95</v>
      </c>
      <c r="D122" s="4">
        <v>293.25</v>
      </c>
      <c r="E122" s="4">
        <f t="shared" si="2"/>
        <v>1903.25</v>
      </c>
    </row>
    <row r="123" spans="1:5" ht="15.75" customHeight="1" x14ac:dyDescent="0.35">
      <c r="A123" s="3" t="s">
        <v>159</v>
      </c>
      <c r="B123" s="18">
        <v>394.45</v>
      </c>
      <c r="C123" s="18">
        <v>819.95</v>
      </c>
      <c r="D123" s="4">
        <v>293.25</v>
      </c>
      <c r="E123" s="4">
        <f t="shared" si="2"/>
        <v>1507.65</v>
      </c>
    </row>
    <row r="124" spans="1:5" ht="15.75" customHeight="1" x14ac:dyDescent="0.35">
      <c r="A124" s="3" t="s">
        <v>160</v>
      </c>
      <c r="B124" s="18">
        <v>394.45</v>
      </c>
      <c r="C124" s="18">
        <v>819.95</v>
      </c>
      <c r="D124" s="4">
        <v>557.75</v>
      </c>
      <c r="E124" s="4">
        <f t="shared" si="2"/>
        <v>1772.15</v>
      </c>
    </row>
    <row r="125" spans="1:5" ht="15.75" customHeight="1" x14ac:dyDescent="0.35">
      <c r="A125" s="3" t="s">
        <v>161</v>
      </c>
      <c r="B125" s="18">
        <v>394.45</v>
      </c>
      <c r="C125" s="18">
        <v>819.95</v>
      </c>
      <c r="D125" s="4">
        <v>293.25</v>
      </c>
      <c r="E125" s="4">
        <f t="shared" si="2"/>
        <v>1507.65</v>
      </c>
    </row>
    <row r="126" spans="1:5" ht="15.75" customHeight="1" x14ac:dyDescent="0.35">
      <c r="A126" s="3" t="s">
        <v>162</v>
      </c>
      <c r="B126" s="18">
        <v>394.45</v>
      </c>
      <c r="C126" s="18">
        <v>819.95</v>
      </c>
      <c r="D126" s="4">
        <v>293.25</v>
      </c>
      <c r="E126" s="4">
        <f t="shared" si="2"/>
        <v>1507.65</v>
      </c>
    </row>
    <row r="127" spans="1:5" ht="15.75" customHeight="1" x14ac:dyDescent="0.35">
      <c r="A127" s="3" t="s">
        <v>163</v>
      </c>
      <c r="B127" s="18">
        <v>394.45</v>
      </c>
      <c r="C127" s="18">
        <v>819.95</v>
      </c>
      <c r="D127" s="4">
        <v>293.25</v>
      </c>
      <c r="E127" s="4">
        <f t="shared" si="2"/>
        <v>1507.65</v>
      </c>
    </row>
    <row r="128" spans="1:5" ht="15.75" customHeight="1" x14ac:dyDescent="0.35">
      <c r="A128" s="3" t="s">
        <v>164</v>
      </c>
      <c r="B128" s="18">
        <v>394.45</v>
      </c>
      <c r="C128" s="18">
        <v>819.95</v>
      </c>
      <c r="D128" s="4">
        <v>557.75</v>
      </c>
      <c r="E128" s="4">
        <f t="shared" si="2"/>
        <v>1772.15</v>
      </c>
    </row>
    <row r="129" spans="1:5" ht="15.75" customHeight="1" x14ac:dyDescent="0.35">
      <c r="A129" s="3" t="s">
        <v>165</v>
      </c>
      <c r="B129" s="18">
        <v>394.45</v>
      </c>
      <c r="C129" s="18">
        <v>819.95</v>
      </c>
      <c r="D129" s="4">
        <v>293.25</v>
      </c>
      <c r="E129" s="4">
        <f t="shared" si="2"/>
        <v>1507.65</v>
      </c>
    </row>
    <row r="130" spans="1:5" ht="15.75" customHeight="1" x14ac:dyDescent="0.35">
      <c r="A130" s="3" t="s">
        <v>166</v>
      </c>
      <c r="B130" s="18">
        <v>394.45</v>
      </c>
      <c r="C130" s="18">
        <v>819.95</v>
      </c>
      <c r="D130" s="4">
        <v>293.25</v>
      </c>
      <c r="E130" s="4">
        <f t="shared" si="2"/>
        <v>1507.65</v>
      </c>
    </row>
    <row r="131" spans="1:5" ht="15.75" customHeight="1" x14ac:dyDescent="0.35">
      <c r="A131" s="3" t="s">
        <v>167</v>
      </c>
      <c r="B131" s="18">
        <v>394.45</v>
      </c>
      <c r="C131" s="18">
        <v>819.95</v>
      </c>
      <c r="D131" s="4">
        <v>293.25</v>
      </c>
      <c r="E131" s="4">
        <f t="shared" si="2"/>
        <v>1507.65</v>
      </c>
    </row>
    <row r="132" spans="1:5" ht="15.75" customHeight="1" x14ac:dyDescent="0.35">
      <c r="A132" s="3" t="s">
        <v>168</v>
      </c>
      <c r="B132" s="18">
        <v>394.45</v>
      </c>
      <c r="C132" s="18">
        <v>819.95</v>
      </c>
      <c r="D132" s="4">
        <v>293.25</v>
      </c>
      <c r="E132" s="4">
        <f t="shared" si="2"/>
        <v>1507.65</v>
      </c>
    </row>
    <row r="133" spans="1:5" ht="15.75" customHeight="1" x14ac:dyDescent="0.35">
      <c r="A133" s="3" t="s">
        <v>169</v>
      </c>
      <c r="B133" s="18">
        <v>394.45</v>
      </c>
      <c r="C133" s="18">
        <v>819.95</v>
      </c>
      <c r="D133" s="4">
        <v>293.25</v>
      </c>
      <c r="E133" s="4">
        <f t="shared" si="2"/>
        <v>1507.65</v>
      </c>
    </row>
    <row r="134" spans="1:5" ht="15.75" customHeight="1" x14ac:dyDescent="0.35">
      <c r="A134" s="3" t="s">
        <v>170</v>
      </c>
      <c r="B134" s="18">
        <v>394.45</v>
      </c>
      <c r="C134" s="18">
        <v>819.95</v>
      </c>
      <c r="D134" s="4">
        <v>293.25</v>
      </c>
      <c r="E134" s="4">
        <f t="shared" si="2"/>
        <v>1507.65</v>
      </c>
    </row>
    <row r="135" spans="1:5" ht="15.75" customHeight="1" x14ac:dyDescent="0.35">
      <c r="A135" s="3" t="s">
        <v>171</v>
      </c>
      <c r="B135" s="18">
        <v>394.45</v>
      </c>
      <c r="C135" s="18">
        <v>819.95</v>
      </c>
      <c r="D135" s="4">
        <v>293.25</v>
      </c>
      <c r="E135" s="4">
        <f t="shared" si="2"/>
        <v>1507.65</v>
      </c>
    </row>
    <row r="136" spans="1:5" ht="15.75" customHeight="1" x14ac:dyDescent="0.35">
      <c r="A136" s="3" t="s">
        <v>172</v>
      </c>
      <c r="B136" s="18">
        <v>394.45</v>
      </c>
      <c r="C136" s="18">
        <v>819.95</v>
      </c>
      <c r="D136" s="4">
        <v>293.25</v>
      </c>
      <c r="E136" s="4">
        <f t="shared" si="2"/>
        <v>1507.65</v>
      </c>
    </row>
    <row r="137" spans="1:5" ht="15.75" customHeight="1" x14ac:dyDescent="0.35">
      <c r="A137" s="3" t="s">
        <v>173</v>
      </c>
      <c r="B137" s="18">
        <v>394.45</v>
      </c>
      <c r="C137" s="18">
        <v>819.95</v>
      </c>
      <c r="D137" s="4">
        <v>293.25</v>
      </c>
      <c r="E137" s="4">
        <f t="shared" si="2"/>
        <v>1507.65</v>
      </c>
    </row>
    <row r="138" spans="1:5" ht="15.75" customHeight="1" x14ac:dyDescent="0.35">
      <c r="A138" s="3" t="s">
        <v>174</v>
      </c>
      <c r="B138" s="18">
        <v>394.45</v>
      </c>
      <c r="C138" s="18">
        <v>819.95</v>
      </c>
      <c r="D138" s="4">
        <v>293.25</v>
      </c>
      <c r="E138" s="4">
        <f t="shared" si="2"/>
        <v>1507.65</v>
      </c>
    </row>
    <row r="139" spans="1:5" ht="15.75" customHeight="1" x14ac:dyDescent="0.35">
      <c r="A139" s="3" t="s">
        <v>175</v>
      </c>
      <c r="B139" s="18">
        <v>394.45</v>
      </c>
      <c r="C139" s="18">
        <v>819.95</v>
      </c>
      <c r="D139" s="4">
        <v>293.25</v>
      </c>
      <c r="E139" s="4">
        <f t="shared" si="2"/>
        <v>1507.65</v>
      </c>
    </row>
    <row r="140" spans="1:5" ht="15.75" customHeight="1" x14ac:dyDescent="0.35">
      <c r="A140" s="3" t="s">
        <v>176</v>
      </c>
      <c r="B140" s="18">
        <v>394.45</v>
      </c>
      <c r="C140" s="18">
        <v>819.95</v>
      </c>
      <c r="D140" s="4">
        <v>293.25</v>
      </c>
      <c r="E140" s="4">
        <f t="shared" si="2"/>
        <v>1507.65</v>
      </c>
    </row>
    <row r="141" spans="1:5" ht="15.75" customHeight="1" x14ac:dyDescent="0.35">
      <c r="A141" s="3" t="s">
        <v>177</v>
      </c>
      <c r="B141" s="18">
        <v>394.45</v>
      </c>
      <c r="C141" s="18">
        <v>819.95</v>
      </c>
      <c r="D141" s="4">
        <v>293.25</v>
      </c>
      <c r="E141" s="4">
        <f t="shared" si="2"/>
        <v>1507.65</v>
      </c>
    </row>
    <row r="142" spans="1:5" ht="15.75" customHeight="1" x14ac:dyDescent="0.35">
      <c r="A142" s="3" t="s">
        <v>178</v>
      </c>
      <c r="B142" s="18">
        <v>394.45</v>
      </c>
      <c r="C142" s="18">
        <v>819.95</v>
      </c>
      <c r="D142" s="4">
        <v>293.25</v>
      </c>
      <c r="E142" s="4">
        <f t="shared" si="2"/>
        <v>1507.65</v>
      </c>
    </row>
    <row r="143" spans="1:5" ht="15.75" customHeight="1" x14ac:dyDescent="0.35">
      <c r="A143" s="3" t="s">
        <v>179</v>
      </c>
      <c r="B143" s="18">
        <v>394.45</v>
      </c>
      <c r="C143" s="18">
        <v>819.95</v>
      </c>
      <c r="D143" s="4">
        <v>293.25</v>
      </c>
      <c r="E143" s="4">
        <f t="shared" si="2"/>
        <v>1507.65</v>
      </c>
    </row>
    <row r="144" spans="1:5" ht="15.75" customHeight="1" x14ac:dyDescent="0.35">
      <c r="A144" s="3" t="s">
        <v>180</v>
      </c>
      <c r="B144" s="18">
        <v>394.45</v>
      </c>
      <c r="C144" s="18">
        <v>819.95</v>
      </c>
      <c r="D144" s="4">
        <v>293.25</v>
      </c>
      <c r="E144" s="4">
        <f t="shared" si="2"/>
        <v>1507.65</v>
      </c>
    </row>
    <row r="145" spans="1:5" ht="15.75" customHeight="1" x14ac:dyDescent="0.35">
      <c r="A145" s="3" t="s">
        <v>181</v>
      </c>
      <c r="B145" s="18">
        <v>394.45</v>
      </c>
      <c r="C145" s="18">
        <v>819.95</v>
      </c>
      <c r="D145" s="4">
        <v>293.25</v>
      </c>
      <c r="E145" s="4">
        <f t="shared" si="2"/>
        <v>1507.65</v>
      </c>
    </row>
    <row r="146" spans="1:5" ht="15.75" customHeight="1" x14ac:dyDescent="0.35">
      <c r="A146" s="3" t="s">
        <v>182</v>
      </c>
      <c r="B146" s="18">
        <v>394.45</v>
      </c>
      <c r="C146" s="18">
        <v>819.95</v>
      </c>
      <c r="D146" s="4">
        <v>293.25</v>
      </c>
      <c r="E146" s="4">
        <f t="shared" si="2"/>
        <v>1507.65</v>
      </c>
    </row>
    <row r="147" spans="1:5" ht="15.75" customHeight="1" x14ac:dyDescent="0.35">
      <c r="A147" s="3" t="s">
        <v>183</v>
      </c>
      <c r="B147" s="18">
        <v>394.45</v>
      </c>
      <c r="C147" s="18">
        <v>819.95</v>
      </c>
      <c r="D147" s="4">
        <v>293.25</v>
      </c>
      <c r="E147" s="4">
        <f t="shared" si="2"/>
        <v>1507.65</v>
      </c>
    </row>
    <row r="148" spans="1:5" ht="15.75" customHeight="1" x14ac:dyDescent="0.35">
      <c r="A148" s="3" t="s">
        <v>184</v>
      </c>
      <c r="B148" s="18">
        <v>394.45</v>
      </c>
      <c r="C148" s="18">
        <v>819.95</v>
      </c>
      <c r="D148" s="4">
        <v>293.25</v>
      </c>
      <c r="E148" s="4">
        <f t="shared" si="2"/>
        <v>1507.65</v>
      </c>
    </row>
    <row r="149" spans="1:5" ht="15.75" customHeight="1" x14ac:dyDescent="0.35">
      <c r="A149" s="3" t="s">
        <v>185</v>
      </c>
      <c r="B149" s="18">
        <v>394.45</v>
      </c>
      <c r="C149" s="18">
        <v>819.95</v>
      </c>
      <c r="D149" s="4">
        <v>293.25</v>
      </c>
      <c r="E149" s="4">
        <f t="shared" si="2"/>
        <v>1507.65</v>
      </c>
    </row>
    <row r="150" spans="1:5" ht="15.75" customHeight="1" x14ac:dyDescent="0.35">
      <c r="A150" s="3" t="s">
        <v>186</v>
      </c>
      <c r="B150" s="18">
        <v>394.45</v>
      </c>
      <c r="C150" s="18">
        <v>819.95</v>
      </c>
      <c r="D150" s="4">
        <v>293.25</v>
      </c>
      <c r="E150" s="4">
        <f t="shared" si="2"/>
        <v>1507.65</v>
      </c>
    </row>
    <row r="151" spans="1:5" ht="15.75" customHeight="1" x14ac:dyDescent="0.35">
      <c r="A151" s="3" t="s">
        <v>187</v>
      </c>
      <c r="B151" s="18">
        <v>394.45</v>
      </c>
      <c r="C151" s="18">
        <v>819.95</v>
      </c>
      <c r="D151" s="4">
        <v>293.25</v>
      </c>
      <c r="E151" s="4">
        <f t="shared" si="2"/>
        <v>1507.65</v>
      </c>
    </row>
    <row r="152" spans="1:5" ht="15.75" customHeight="1" x14ac:dyDescent="0.35">
      <c r="A152" s="3" t="s">
        <v>188</v>
      </c>
      <c r="B152" s="18">
        <v>394.45</v>
      </c>
      <c r="C152" s="18">
        <v>819.95</v>
      </c>
      <c r="D152" s="4">
        <v>293.25</v>
      </c>
      <c r="E152" s="4">
        <f t="shared" si="2"/>
        <v>1507.65</v>
      </c>
    </row>
    <row r="153" spans="1:5" ht="15.75" customHeight="1" x14ac:dyDescent="0.35">
      <c r="A153" s="3" t="s">
        <v>189</v>
      </c>
      <c r="B153" s="18">
        <v>394.45</v>
      </c>
      <c r="C153" s="18">
        <v>819.95</v>
      </c>
      <c r="D153" s="4">
        <v>557.75</v>
      </c>
      <c r="E153" s="4">
        <f t="shared" si="2"/>
        <v>1772.15</v>
      </c>
    </row>
    <row r="154" spans="1:5" ht="15.75" customHeight="1" x14ac:dyDescent="0.35">
      <c r="A154" s="3" t="s">
        <v>190</v>
      </c>
      <c r="B154" s="18">
        <v>394.45</v>
      </c>
      <c r="C154" s="18">
        <v>819.95</v>
      </c>
      <c r="D154" s="4">
        <v>293.25</v>
      </c>
      <c r="E154" s="4">
        <f t="shared" si="2"/>
        <v>1507.65</v>
      </c>
    </row>
    <row r="155" spans="1:5" ht="15.75" customHeight="1" x14ac:dyDescent="0.35">
      <c r="A155" s="3" t="s">
        <v>191</v>
      </c>
      <c r="B155" s="18">
        <v>394.45</v>
      </c>
      <c r="C155" s="18">
        <v>819.95</v>
      </c>
      <c r="D155" s="4">
        <v>293.25</v>
      </c>
      <c r="E155" s="4">
        <f t="shared" si="2"/>
        <v>1507.65</v>
      </c>
    </row>
    <row r="156" spans="1:5" ht="15.75" customHeight="1" x14ac:dyDescent="0.35">
      <c r="A156" s="3" t="s">
        <v>192</v>
      </c>
      <c r="B156" s="18">
        <v>394.45</v>
      </c>
      <c r="C156" s="18">
        <v>819.95</v>
      </c>
      <c r="D156" s="4">
        <v>293.25</v>
      </c>
      <c r="E156" s="4">
        <f t="shared" si="2"/>
        <v>1507.65</v>
      </c>
    </row>
    <row r="157" spans="1:5" ht="15.75" customHeight="1" x14ac:dyDescent="0.35">
      <c r="A157" s="3" t="s">
        <v>193</v>
      </c>
      <c r="B157" s="18">
        <v>394.45</v>
      </c>
      <c r="C157" s="18">
        <v>819.95</v>
      </c>
      <c r="D157" s="4">
        <v>293.25</v>
      </c>
      <c r="E157" s="4">
        <f t="shared" si="2"/>
        <v>1507.65</v>
      </c>
    </row>
    <row r="158" spans="1:5" ht="15.75" customHeight="1" x14ac:dyDescent="0.35">
      <c r="A158" s="3" t="s">
        <v>194</v>
      </c>
      <c r="B158" s="18">
        <v>394.88341200000002</v>
      </c>
      <c r="C158" s="18">
        <v>819.95</v>
      </c>
      <c r="D158" s="4">
        <v>293.25</v>
      </c>
      <c r="E158" s="4">
        <f t="shared" si="2"/>
        <v>1508.083412</v>
      </c>
    </row>
    <row r="159" spans="1:5" ht="15.75" customHeight="1" x14ac:dyDescent="0.35">
      <c r="A159" s="3" t="s">
        <v>195</v>
      </c>
      <c r="B159" s="18">
        <v>394.45</v>
      </c>
      <c r="C159" s="18">
        <v>819.95</v>
      </c>
      <c r="D159" s="4">
        <v>293.25</v>
      </c>
      <c r="E159" s="4">
        <f t="shared" si="2"/>
        <v>1507.65</v>
      </c>
    </row>
    <row r="160" spans="1:5" ht="15.75" customHeight="1" x14ac:dyDescent="0.35">
      <c r="A160" s="3" t="s">
        <v>196</v>
      </c>
      <c r="B160" s="18">
        <v>394.45</v>
      </c>
      <c r="C160" s="18">
        <v>819.95</v>
      </c>
      <c r="D160" s="4">
        <v>293.25</v>
      </c>
      <c r="E160" s="4">
        <f t="shared" si="2"/>
        <v>1507.65</v>
      </c>
    </row>
    <row r="161" spans="1:5" ht="15.75" customHeight="1" x14ac:dyDescent="0.35">
      <c r="A161" s="3" t="s">
        <v>197</v>
      </c>
      <c r="B161" s="18">
        <v>394.45</v>
      </c>
      <c r="C161" s="18">
        <v>819.95</v>
      </c>
      <c r="D161" s="4">
        <v>293.25</v>
      </c>
      <c r="E161" s="4">
        <f t="shared" si="2"/>
        <v>1507.65</v>
      </c>
    </row>
    <row r="162" spans="1:5" ht="15.75" customHeight="1" x14ac:dyDescent="0.35">
      <c r="A162" s="3" t="s">
        <v>198</v>
      </c>
      <c r="B162" s="18">
        <v>394.45</v>
      </c>
      <c r="C162" s="18">
        <v>819.95</v>
      </c>
      <c r="D162" s="4">
        <v>293.25</v>
      </c>
      <c r="E162" s="4">
        <f t="shared" si="2"/>
        <v>1507.65</v>
      </c>
    </row>
    <row r="163" spans="1:5" ht="15.75" customHeight="1" x14ac:dyDescent="0.35">
      <c r="A163" s="3" t="s">
        <v>199</v>
      </c>
      <c r="B163" s="18">
        <v>394.45</v>
      </c>
      <c r="C163" s="18">
        <v>819.95</v>
      </c>
      <c r="D163" s="4">
        <v>293.25</v>
      </c>
      <c r="E163" s="4">
        <f t="shared" si="2"/>
        <v>1507.65</v>
      </c>
    </row>
    <row r="164" spans="1:5" ht="15.75" customHeight="1" x14ac:dyDescent="0.35">
      <c r="A164" s="3" t="s">
        <v>200</v>
      </c>
      <c r="B164" s="18">
        <v>394.45</v>
      </c>
      <c r="C164" s="18">
        <v>819.95</v>
      </c>
      <c r="D164" s="4">
        <v>293.25</v>
      </c>
      <c r="E164" s="4">
        <f t="shared" si="2"/>
        <v>1507.65</v>
      </c>
    </row>
    <row r="165" spans="1:5" ht="15.75" customHeight="1" x14ac:dyDescent="0.35">
      <c r="A165" s="3" t="s">
        <v>201</v>
      </c>
      <c r="B165" s="18">
        <v>394.45</v>
      </c>
      <c r="C165" s="18">
        <v>819.95</v>
      </c>
      <c r="D165" s="4">
        <v>293.25</v>
      </c>
      <c r="E165" s="4">
        <f t="shared" si="2"/>
        <v>1507.65</v>
      </c>
    </row>
    <row r="166" spans="1:5" ht="15.75" customHeight="1" x14ac:dyDescent="0.35">
      <c r="A166" s="3" t="s">
        <v>202</v>
      </c>
      <c r="B166" s="18">
        <v>394.45</v>
      </c>
      <c r="C166" s="18">
        <v>819.95</v>
      </c>
      <c r="D166" s="4">
        <v>293.25</v>
      </c>
      <c r="E166" s="4">
        <f t="shared" si="2"/>
        <v>1507.65</v>
      </c>
    </row>
    <row r="167" spans="1:5" ht="15.75" customHeight="1" x14ac:dyDescent="0.35">
      <c r="A167" s="3" t="s">
        <v>203</v>
      </c>
      <c r="B167" s="18">
        <v>394.45</v>
      </c>
      <c r="C167" s="18">
        <v>819.95</v>
      </c>
      <c r="D167" s="4">
        <v>293.25</v>
      </c>
      <c r="E167" s="4">
        <f t="shared" si="2"/>
        <v>1507.65</v>
      </c>
    </row>
    <row r="168" spans="1:5" ht="15.75" customHeight="1" x14ac:dyDescent="0.35">
      <c r="A168" s="3" t="s">
        <v>204</v>
      </c>
      <c r="B168" s="18">
        <v>394.45</v>
      </c>
      <c r="C168" s="18">
        <v>819.95</v>
      </c>
      <c r="D168" s="4">
        <v>293.25</v>
      </c>
      <c r="E168" s="4">
        <f t="shared" si="2"/>
        <v>1507.65</v>
      </c>
    </row>
    <row r="169" spans="1:5" ht="15.75" customHeight="1" x14ac:dyDescent="0.35">
      <c r="A169" s="3" t="s">
        <v>205</v>
      </c>
      <c r="B169" s="18">
        <v>394.45</v>
      </c>
      <c r="C169" s="18">
        <v>819.95</v>
      </c>
      <c r="D169" s="4">
        <v>293.25</v>
      </c>
      <c r="E169" s="4">
        <f t="shared" si="2"/>
        <v>1507.65</v>
      </c>
    </row>
    <row r="170" spans="1:5" ht="15.75" customHeight="1" x14ac:dyDescent="0.35">
      <c r="A170" s="3" t="s">
        <v>206</v>
      </c>
      <c r="B170" s="18">
        <v>394.45</v>
      </c>
      <c r="C170" s="18">
        <v>819.95</v>
      </c>
      <c r="D170" s="4">
        <v>293.25</v>
      </c>
      <c r="E170" s="4">
        <f t="shared" si="2"/>
        <v>1507.65</v>
      </c>
    </row>
    <row r="171" spans="1:5" ht="15.75" customHeight="1" x14ac:dyDescent="0.35">
      <c r="A171" s="3" t="s">
        <v>207</v>
      </c>
      <c r="B171" s="18">
        <v>394.45</v>
      </c>
      <c r="C171" s="18">
        <v>819.95</v>
      </c>
      <c r="D171" s="4">
        <v>293.25</v>
      </c>
      <c r="E171" s="4">
        <f t="shared" si="2"/>
        <v>1507.65</v>
      </c>
    </row>
    <row r="172" spans="1:5" ht="15.75" customHeight="1" x14ac:dyDescent="0.35">
      <c r="A172" s="3" t="s">
        <v>208</v>
      </c>
      <c r="B172" s="18">
        <v>394.45</v>
      </c>
      <c r="C172" s="18">
        <v>819.95</v>
      </c>
      <c r="D172" s="4">
        <v>293.25</v>
      </c>
      <c r="E172" s="4">
        <f t="shared" si="2"/>
        <v>1507.65</v>
      </c>
    </row>
    <row r="173" spans="1:5" ht="15.75" customHeight="1" x14ac:dyDescent="0.35">
      <c r="A173" s="3" t="s">
        <v>209</v>
      </c>
      <c r="B173" s="18">
        <v>394.45</v>
      </c>
      <c r="C173" s="18">
        <v>819.95</v>
      </c>
      <c r="D173" s="4">
        <v>293.25</v>
      </c>
      <c r="E173" s="4">
        <f t="shared" si="2"/>
        <v>1507.65</v>
      </c>
    </row>
    <row r="174" spans="1:5" ht="15.75" customHeight="1" x14ac:dyDescent="0.35">
      <c r="A174" s="3" t="s">
        <v>210</v>
      </c>
      <c r="B174" s="18">
        <v>394.45</v>
      </c>
      <c r="C174" s="18">
        <v>819.95</v>
      </c>
      <c r="D174" s="4">
        <v>293.25</v>
      </c>
      <c r="E174" s="4">
        <f t="shared" si="2"/>
        <v>1507.65</v>
      </c>
    </row>
    <row r="175" spans="1:5" ht="15.75" customHeight="1" x14ac:dyDescent="0.35">
      <c r="A175" s="3" t="s">
        <v>211</v>
      </c>
      <c r="B175" s="18">
        <v>394.45</v>
      </c>
      <c r="C175" s="18">
        <v>819.95</v>
      </c>
      <c r="D175" s="4">
        <v>293.25</v>
      </c>
      <c r="E175" s="4">
        <f t="shared" ref="E175:E201" si="3">SUM(B175:D175)</f>
        <v>1507.65</v>
      </c>
    </row>
    <row r="176" spans="1:5" ht="15.75" customHeight="1" x14ac:dyDescent="0.35">
      <c r="A176" s="3" t="s">
        <v>212</v>
      </c>
      <c r="B176" s="18">
        <v>394.45</v>
      </c>
      <c r="C176" s="18">
        <v>819.95</v>
      </c>
      <c r="D176" s="4">
        <v>293.25</v>
      </c>
      <c r="E176" s="4">
        <f t="shared" si="3"/>
        <v>1507.65</v>
      </c>
    </row>
    <row r="177" spans="1:5" ht="15.75" customHeight="1" x14ac:dyDescent="0.35">
      <c r="A177" s="3" t="s">
        <v>213</v>
      </c>
      <c r="B177" s="18">
        <v>394.45</v>
      </c>
      <c r="C177" s="18">
        <v>819.95</v>
      </c>
      <c r="D177" s="4">
        <v>557.75</v>
      </c>
      <c r="E177" s="4">
        <f t="shared" si="3"/>
        <v>1772.15</v>
      </c>
    </row>
    <row r="178" spans="1:5" ht="15.75" customHeight="1" x14ac:dyDescent="0.35">
      <c r="A178" s="3" t="s">
        <v>214</v>
      </c>
      <c r="B178" s="18">
        <v>394.45</v>
      </c>
      <c r="C178" s="18">
        <v>819.95</v>
      </c>
      <c r="D178" s="4">
        <v>293.25</v>
      </c>
      <c r="E178" s="4">
        <f t="shared" si="3"/>
        <v>1507.65</v>
      </c>
    </row>
    <row r="179" spans="1:5" ht="15.75" customHeight="1" x14ac:dyDescent="0.35">
      <c r="A179" s="3" t="s">
        <v>215</v>
      </c>
      <c r="B179" s="18">
        <v>394.45</v>
      </c>
      <c r="C179" s="18">
        <v>819.95</v>
      </c>
      <c r="D179" s="4">
        <v>293.25</v>
      </c>
      <c r="E179" s="4">
        <f t="shared" si="3"/>
        <v>1507.65</v>
      </c>
    </row>
    <row r="180" spans="1:5" ht="15.75" customHeight="1" x14ac:dyDescent="0.35">
      <c r="A180" s="3" t="s">
        <v>216</v>
      </c>
      <c r="B180" s="18">
        <v>394.45</v>
      </c>
      <c r="C180" s="18">
        <v>819.95</v>
      </c>
      <c r="D180" s="4">
        <v>293.25</v>
      </c>
      <c r="E180" s="4">
        <f t="shared" si="3"/>
        <v>1507.65</v>
      </c>
    </row>
    <row r="181" spans="1:5" ht="15.75" customHeight="1" x14ac:dyDescent="0.35">
      <c r="A181" s="3" t="s">
        <v>217</v>
      </c>
      <c r="B181" s="18">
        <v>394.45</v>
      </c>
      <c r="C181" s="18">
        <v>819.95</v>
      </c>
      <c r="D181" s="4">
        <v>293.25</v>
      </c>
      <c r="E181" s="4">
        <f t="shared" si="3"/>
        <v>1507.65</v>
      </c>
    </row>
    <row r="182" spans="1:5" ht="15.75" customHeight="1" x14ac:dyDescent="0.35">
      <c r="A182" s="3" t="s">
        <v>218</v>
      </c>
      <c r="B182" s="18">
        <v>394.45</v>
      </c>
      <c r="C182" s="18">
        <v>819.95</v>
      </c>
      <c r="D182" s="4">
        <v>293.25</v>
      </c>
      <c r="E182" s="4">
        <f t="shared" si="3"/>
        <v>1507.65</v>
      </c>
    </row>
    <row r="183" spans="1:5" ht="15.75" customHeight="1" x14ac:dyDescent="0.35">
      <c r="A183" s="3" t="s">
        <v>219</v>
      </c>
      <c r="B183" s="18">
        <v>394.45</v>
      </c>
      <c r="C183" s="18">
        <v>819.95</v>
      </c>
      <c r="D183" s="4">
        <v>293.25</v>
      </c>
      <c r="E183" s="4">
        <f t="shared" si="3"/>
        <v>1507.65</v>
      </c>
    </row>
    <row r="184" spans="1:5" ht="15.75" customHeight="1" x14ac:dyDescent="0.35">
      <c r="A184" s="3" t="s">
        <v>220</v>
      </c>
      <c r="B184" s="18">
        <v>394.45</v>
      </c>
      <c r="C184" s="18">
        <v>819.95</v>
      </c>
      <c r="D184" s="4">
        <v>293.25</v>
      </c>
      <c r="E184" s="4">
        <f t="shared" si="3"/>
        <v>1507.65</v>
      </c>
    </row>
    <row r="185" spans="1:5" ht="15.75" customHeight="1" x14ac:dyDescent="0.35">
      <c r="A185" s="3" t="s">
        <v>221</v>
      </c>
      <c r="B185" s="18">
        <v>394.45</v>
      </c>
      <c r="C185" s="18">
        <v>819.95</v>
      </c>
      <c r="D185" s="4">
        <v>293.25</v>
      </c>
      <c r="E185" s="4">
        <f t="shared" si="3"/>
        <v>1507.65</v>
      </c>
    </row>
    <row r="186" spans="1:5" ht="15.75" customHeight="1" x14ac:dyDescent="0.35">
      <c r="A186" s="3" t="s">
        <v>222</v>
      </c>
      <c r="B186" s="18">
        <v>394.45</v>
      </c>
      <c r="C186" s="18">
        <v>819.95</v>
      </c>
      <c r="D186" s="4">
        <v>557.75</v>
      </c>
      <c r="E186" s="4">
        <f t="shared" si="3"/>
        <v>1772.15</v>
      </c>
    </row>
    <row r="187" spans="1:5" ht="15.75" customHeight="1" x14ac:dyDescent="0.35">
      <c r="A187" s="3" t="s">
        <v>223</v>
      </c>
      <c r="B187" s="18">
        <v>394.45</v>
      </c>
      <c r="C187" s="18">
        <v>819.95</v>
      </c>
      <c r="D187" s="4">
        <v>293.25</v>
      </c>
      <c r="E187" s="4">
        <f t="shared" si="3"/>
        <v>1507.65</v>
      </c>
    </row>
    <row r="188" spans="1:5" ht="15.75" customHeight="1" x14ac:dyDescent="0.35">
      <c r="A188" s="3" t="s">
        <v>224</v>
      </c>
      <c r="B188" s="18">
        <v>394.45</v>
      </c>
      <c r="C188" s="18">
        <v>819.95</v>
      </c>
      <c r="D188" s="4">
        <v>293.25</v>
      </c>
      <c r="E188" s="4">
        <f t="shared" si="3"/>
        <v>1507.65</v>
      </c>
    </row>
    <row r="189" spans="1:5" ht="15.75" customHeight="1" x14ac:dyDescent="0.35">
      <c r="A189" s="3" t="s">
        <v>225</v>
      </c>
      <c r="B189" s="18">
        <v>394.45</v>
      </c>
      <c r="C189" s="18">
        <v>819.95</v>
      </c>
      <c r="D189" s="4">
        <v>293.25</v>
      </c>
      <c r="E189" s="4">
        <f t="shared" si="3"/>
        <v>1507.65</v>
      </c>
    </row>
    <row r="190" spans="1:5" ht="15.75" customHeight="1" x14ac:dyDescent="0.35">
      <c r="A190" s="3" t="s">
        <v>226</v>
      </c>
      <c r="B190" s="18">
        <v>394.45</v>
      </c>
      <c r="C190" s="18">
        <v>819.95</v>
      </c>
      <c r="D190" s="4">
        <v>293.25</v>
      </c>
      <c r="E190" s="4">
        <f t="shared" si="3"/>
        <v>1507.65</v>
      </c>
    </row>
    <row r="191" spans="1:5" ht="15.75" customHeight="1" x14ac:dyDescent="0.35">
      <c r="A191" s="3" t="s">
        <v>227</v>
      </c>
      <c r="B191" s="18">
        <v>394.45</v>
      </c>
      <c r="C191" s="18">
        <v>819.95</v>
      </c>
      <c r="D191" s="4">
        <v>293.25</v>
      </c>
      <c r="E191" s="4">
        <f t="shared" si="3"/>
        <v>1507.65</v>
      </c>
    </row>
    <row r="192" spans="1:5" ht="15.75" customHeight="1" x14ac:dyDescent="0.35">
      <c r="A192" s="3" t="s">
        <v>228</v>
      </c>
      <c r="B192" s="18">
        <v>394.45</v>
      </c>
      <c r="C192" s="18">
        <v>819.95</v>
      </c>
      <c r="D192" s="4">
        <v>293.25</v>
      </c>
      <c r="E192" s="4">
        <f t="shared" si="3"/>
        <v>1507.65</v>
      </c>
    </row>
    <row r="193" spans="1:8" ht="15.75" customHeight="1" x14ac:dyDescent="0.35">
      <c r="A193" s="3" t="s">
        <v>229</v>
      </c>
      <c r="B193" s="18">
        <v>394.45</v>
      </c>
      <c r="C193" s="18">
        <v>819.95</v>
      </c>
      <c r="D193" s="4">
        <v>293.25</v>
      </c>
      <c r="E193" s="4">
        <f t="shared" si="3"/>
        <v>1507.65</v>
      </c>
    </row>
    <row r="194" spans="1:8" ht="15.75" customHeight="1" x14ac:dyDescent="0.35">
      <c r="A194" s="3" t="s">
        <v>230</v>
      </c>
      <c r="B194" s="18">
        <v>394.45</v>
      </c>
      <c r="C194" s="18">
        <v>819.95</v>
      </c>
      <c r="D194" s="4">
        <v>293.25</v>
      </c>
      <c r="E194" s="4">
        <f t="shared" si="3"/>
        <v>1507.65</v>
      </c>
    </row>
    <row r="195" spans="1:8" ht="15.75" customHeight="1" x14ac:dyDescent="0.35">
      <c r="A195" s="3" t="s">
        <v>231</v>
      </c>
      <c r="B195" s="18">
        <v>394.45</v>
      </c>
      <c r="C195" s="18">
        <v>819.95</v>
      </c>
      <c r="D195" s="4">
        <v>293.25</v>
      </c>
      <c r="E195" s="4">
        <f t="shared" si="3"/>
        <v>1507.65</v>
      </c>
    </row>
    <row r="196" spans="1:8" ht="15.75" customHeight="1" x14ac:dyDescent="0.35">
      <c r="A196" s="3" t="s">
        <v>232</v>
      </c>
      <c r="B196" s="18">
        <v>394.45</v>
      </c>
      <c r="C196" s="18">
        <v>819.95</v>
      </c>
      <c r="D196" s="4">
        <v>293.25</v>
      </c>
      <c r="E196" s="4">
        <f t="shared" si="3"/>
        <v>1507.65</v>
      </c>
    </row>
    <row r="197" spans="1:8" ht="15.75" customHeight="1" x14ac:dyDescent="0.35">
      <c r="A197" s="3" t="s">
        <v>233</v>
      </c>
      <c r="B197" s="18">
        <v>394.45</v>
      </c>
      <c r="C197" s="18">
        <v>819.95</v>
      </c>
      <c r="D197" s="4">
        <v>293.25</v>
      </c>
      <c r="E197" s="4">
        <f t="shared" si="3"/>
        <v>1507.65</v>
      </c>
    </row>
    <row r="198" spans="1:8" ht="15.75" customHeight="1" x14ac:dyDescent="0.35">
      <c r="A198" s="3" t="s">
        <v>234</v>
      </c>
      <c r="B198" s="18">
        <v>394.45</v>
      </c>
      <c r="C198" s="18">
        <v>819.95</v>
      </c>
      <c r="D198" s="4">
        <v>293.25</v>
      </c>
      <c r="E198" s="4">
        <f t="shared" si="3"/>
        <v>1507.65</v>
      </c>
    </row>
    <row r="199" spans="1:8" ht="15.75" customHeight="1" x14ac:dyDescent="0.35">
      <c r="A199" s="3" t="s">
        <v>235</v>
      </c>
      <c r="B199" s="18">
        <v>394.45</v>
      </c>
      <c r="C199" s="18">
        <v>1639.9</v>
      </c>
      <c r="D199" s="4">
        <v>293.25</v>
      </c>
      <c r="E199" s="4">
        <f t="shared" si="3"/>
        <v>2327.6000000000004</v>
      </c>
    </row>
    <row r="200" spans="1:8" ht="15.75" customHeight="1" x14ac:dyDescent="0.35">
      <c r="A200" s="3" t="s">
        <v>236</v>
      </c>
      <c r="B200" s="18">
        <v>394.45</v>
      </c>
      <c r="C200" s="18">
        <v>819.95</v>
      </c>
      <c r="D200" s="4">
        <v>293.25</v>
      </c>
      <c r="E200" s="4">
        <f t="shared" si="3"/>
        <v>1507.65</v>
      </c>
    </row>
    <row r="201" spans="1:8" ht="15.75" customHeight="1" x14ac:dyDescent="0.35">
      <c r="A201" s="3" t="s">
        <v>237</v>
      </c>
      <c r="B201" s="18">
        <v>394.45</v>
      </c>
      <c r="C201" s="18">
        <v>819.95</v>
      </c>
      <c r="D201" s="4">
        <v>293.25</v>
      </c>
      <c r="E201" s="4">
        <f t="shared" si="3"/>
        <v>1507.65</v>
      </c>
      <c r="F201" s="18"/>
    </row>
    <row r="202" spans="1:8" ht="15.75" customHeight="1" x14ac:dyDescent="0.35">
      <c r="A202" s="18"/>
      <c r="B202" s="18"/>
      <c r="C202" s="18"/>
      <c r="D202" s="18"/>
      <c r="E202" s="18"/>
      <c r="F202" s="18"/>
      <c r="G202" s="4"/>
      <c r="H202" s="18"/>
    </row>
    <row r="203" spans="1:8" ht="15.75" customHeight="1" x14ac:dyDescent="0.35">
      <c r="A203" s="18"/>
      <c r="B203" s="18"/>
      <c r="C203" s="18"/>
      <c r="D203" s="18"/>
      <c r="E203" s="18"/>
      <c r="F203" s="18"/>
      <c r="G203" s="4"/>
      <c r="H203" s="18"/>
    </row>
    <row r="204" spans="1:8" ht="15.75" customHeight="1" x14ac:dyDescent="0.35">
      <c r="A204" s="18"/>
      <c r="B204" s="18"/>
      <c r="C204" s="18"/>
      <c r="D204" s="18"/>
      <c r="E204" s="18"/>
      <c r="F204" s="18"/>
      <c r="G204" s="4"/>
      <c r="H204" s="18"/>
    </row>
    <row r="205" spans="1:8" ht="15.75" customHeight="1" x14ac:dyDescent="0.35">
      <c r="A205" s="18"/>
      <c r="B205" s="18"/>
      <c r="C205" s="18"/>
      <c r="D205" s="18"/>
      <c r="E205" s="18"/>
      <c r="F205" s="18"/>
      <c r="G205" s="4"/>
      <c r="H205" s="18"/>
    </row>
    <row r="206" spans="1:8" ht="15.75" customHeight="1" x14ac:dyDescent="0.35">
      <c r="A206" s="18"/>
      <c r="B206" s="18"/>
      <c r="C206" s="18"/>
      <c r="D206" s="18"/>
      <c r="E206" s="18"/>
      <c r="F206" s="18"/>
      <c r="G206" s="4"/>
      <c r="H206" s="18"/>
    </row>
    <row r="207" spans="1:8" ht="15.75" customHeight="1" x14ac:dyDescent="0.35">
      <c r="A207" s="18"/>
      <c r="B207" s="18"/>
      <c r="C207" s="18"/>
      <c r="D207" s="18"/>
      <c r="E207" s="18"/>
      <c r="F207" s="18"/>
      <c r="G207" s="4"/>
      <c r="H207" s="18"/>
    </row>
    <row r="208" spans="1:8" ht="15.75" customHeight="1" x14ac:dyDescent="0.35">
      <c r="A208" s="18"/>
      <c r="B208" s="18"/>
      <c r="C208" s="18"/>
      <c r="D208" s="18"/>
      <c r="E208" s="18"/>
      <c r="F208" s="18"/>
      <c r="G208" s="4"/>
      <c r="H208" s="18"/>
    </row>
    <row r="209" spans="1:8" ht="15.75" customHeight="1" x14ac:dyDescent="0.35">
      <c r="A209" s="18"/>
      <c r="B209" s="18"/>
      <c r="C209" s="18"/>
      <c r="D209" s="18"/>
      <c r="E209" s="18"/>
      <c r="F209" s="18"/>
      <c r="G209" s="4"/>
      <c r="H209" s="18"/>
    </row>
    <row r="210" spans="1:8" ht="15.75" customHeight="1" x14ac:dyDescent="0.35">
      <c r="A210" s="18"/>
      <c r="B210" s="18"/>
      <c r="C210" s="18"/>
      <c r="D210" s="18"/>
      <c r="E210" s="18"/>
      <c r="F210" s="18"/>
      <c r="G210" s="4"/>
      <c r="H210" s="18"/>
    </row>
    <row r="211" spans="1:8" ht="15.75" customHeight="1" x14ac:dyDescent="0.35">
      <c r="A211" s="18"/>
      <c r="B211" s="18"/>
      <c r="C211" s="18"/>
      <c r="D211" s="18"/>
      <c r="E211" s="18"/>
      <c r="F211" s="18"/>
      <c r="G211" s="4"/>
      <c r="H211" s="18"/>
    </row>
    <row r="212" spans="1:8" ht="15.75" customHeight="1" x14ac:dyDescent="0.35">
      <c r="A212" s="18"/>
      <c r="B212" s="18"/>
      <c r="C212" s="18"/>
      <c r="D212" s="18"/>
      <c r="E212" s="18"/>
      <c r="F212" s="18"/>
      <c r="G212" s="4"/>
      <c r="H212" s="18"/>
    </row>
    <row r="213" spans="1:8" ht="15.75" customHeight="1" x14ac:dyDescent="0.35">
      <c r="A213" s="18"/>
      <c r="B213" s="18"/>
      <c r="C213" s="18"/>
      <c r="D213" s="18"/>
      <c r="E213" s="18"/>
      <c r="F213" s="18"/>
      <c r="G213" s="4"/>
      <c r="H213" s="18"/>
    </row>
    <row r="214" spans="1:8" ht="15.75" customHeight="1" x14ac:dyDescent="0.35">
      <c r="A214" s="18"/>
      <c r="B214" s="18"/>
      <c r="C214" s="18"/>
      <c r="D214" s="18"/>
      <c r="E214" s="18"/>
      <c r="F214" s="18"/>
      <c r="G214" s="4"/>
      <c r="H214" s="18"/>
    </row>
    <row r="215" spans="1:8" ht="15.75" customHeight="1" x14ac:dyDescent="0.35">
      <c r="A215" s="18"/>
      <c r="B215" s="18"/>
      <c r="C215" s="18"/>
      <c r="D215" s="18"/>
      <c r="E215" s="18"/>
      <c r="F215" s="18"/>
      <c r="G215" s="4"/>
      <c r="H215" s="18"/>
    </row>
    <row r="216" spans="1:8" ht="15.75" customHeight="1" x14ac:dyDescent="0.35">
      <c r="A216" s="18"/>
      <c r="B216" s="18"/>
      <c r="C216" s="18"/>
      <c r="D216" s="18"/>
      <c r="E216" s="18"/>
      <c r="F216" s="18"/>
      <c r="G216" s="4"/>
      <c r="H216" s="18"/>
    </row>
    <row r="217" spans="1:8" ht="15.75" customHeight="1" x14ac:dyDescent="0.35">
      <c r="A217" s="18"/>
      <c r="B217" s="18"/>
      <c r="C217" s="18"/>
      <c r="D217" s="18"/>
      <c r="E217" s="18"/>
      <c r="F217" s="18"/>
      <c r="G217" s="4"/>
      <c r="H217" s="18"/>
    </row>
    <row r="218" spans="1:8" ht="15.75" customHeight="1" x14ac:dyDescent="0.35">
      <c r="A218" s="18"/>
      <c r="B218" s="18"/>
      <c r="C218" s="18"/>
      <c r="D218" s="18"/>
      <c r="E218" s="18"/>
      <c r="F218" s="18"/>
      <c r="G218" s="4"/>
      <c r="H218" s="18"/>
    </row>
    <row r="219" spans="1:8" ht="15.75" customHeight="1" x14ac:dyDescent="0.35">
      <c r="A219" s="18"/>
      <c r="B219" s="18"/>
      <c r="C219" s="18"/>
      <c r="D219" s="18"/>
      <c r="E219" s="18"/>
      <c r="F219" s="18"/>
      <c r="G219" s="4"/>
      <c r="H219" s="18"/>
    </row>
    <row r="220" spans="1:8" ht="15.75" customHeight="1" x14ac:dyDescent="0.35">
      <c r="A220" s="18"/>
      <c r="B220" s="18"/>
      <c r="C220" s="18"/>
      <c r="D220" s="18"/>
      <c r="E220" s="18"/>
      <c r="F220" s="18"/>
      <c r="G220" s="4"/>
      <c r="H220" s="18"/>
    </row>
    <row r="221" spans="1:8" ht="15.75" customHeight="1" x14ac:dyDescent="0.35">
      <c r="A221" s="18"/>
      <c r="B221" s="18"/>
      <c r="C221" s="18"/>
      <c r="D221" s="18"/>
      <c r="E221" s="18"/>
      <c r="F221" s="18"/>
      <c r="G221" s="4"/>
      <c r="H221" s="18"/>
    </row>
    <row r="222" spans="1:8" ht="15.75" customHeight="1" x14ac:dyDescent="0.35">
      <c r="A222" s="18"/>
      <c r="B222" s="18"/>
      <c r="C222" s="18"/>
      <c r="D222" s="18"/>
      <c r="E222" s="18"/>
      <c r="F222" s="18"/>
      <c r="G222" s="4"/>
      <c r="H222" s="18"/>
    </row>
    <row r="223" spans="1:8" ht="15.75" customHeight="1" x14ac:dyDescent="0.35">
      <c r="A223" s="18"/>
      <c r="B223" s="18"/>
      <c r="C223" s="18"/>
      <c r="D223" s="18"/>
      <c r="E223" s="18"/>
      <c r="F223" s="18"/>
      <c r="G223" s="4"/>
      <c r="H223" s="18"/>
    </row>
    <row r="224" spans="1:8" ht="15.75" customHeight="1" x14ac:dyDescent="0.35">
      <c r="A224" s="18"/>
      <c r="B224" s="18"/>
      <c r="C224" s="18"/>
      <c r="D224" s="18"/>
      <c r="E224" s="18"/>
      <c r="F224" s="18"/>
      <c r="G224" s="4"/>
      <c r="H224" s="18"/>
    </row>
    <row r="225" spans="1:8" ht="15.75" customHeight="1" x14ac:dyDescent="0.35">
      <c r="A225" s="18"/>
      <c r="B225" s="18"/>
      <c r="C225" s="18"/>
      <c r="D225" s="18"/>
      <c r="E225" s="18"/>
      <c r="F225" s="18"/>
      <c r="G225" s="4"/>
      <c r="H225" s="18"/>
    </row>
    <row r="226" spans="1:8" ht="15.75" customHeight="1" x14ac:dyDescent="0.35">
      <c r="A226" s="18"/>
      <c r="B226" s="18"/>
      <c r="C226" s="18"/>
      <c r="D226" s="18"/>
      <c r="E226" s="18"/>
      <c r="F226" s="18"/>
      <c r="G226" s="4"/>
      <c r="H226" s="18"/>
    </row>
    <row r="227" spans="1:8" ht="15.75" customHeight="1" x14ac:dyDescent="0.35">
      <c r="A227" s="18"/>
      <c r="B227" s="18"/>
      <c r="C227" s="18"/>
      <c r="D227" s="18"/>
      <c r="E227" s="18"/>
      <c r="F227" s="18"/>
      <c r="G227" s="4"/>
      <c r="H227" s="18"/>
    </row>
    <row r="228" spans="1:8" ht="15.75" customHeight="1" x14ac:dyDescent="0.35">
      <c r="A228" s="18"/>
      <c r="B228" s="18"/>
      <c r="C228" s="18"/>
      <c r="D228" s="18"/>
      <c r="E228" s="18"/>
      <c r="F228" s="18"/>
      <c r="G228" s="4"/>
      <c r="H228" s="18"/>
    </row>
    <row r="229" spans="1:8" ht="15.75" customHeight="1" x14ac:dyDescent="0.35">
      <c r="A229" s="18"/>
      <c r="B229" s="18"/>
      <c r="C229" s="18"/>
      <c r="D229" s="18"/>
      <c r="E229" s="18"/>
      <c r="F229" s="18"/>
      <c r="G229" s="4"/>
      <c r="H229" s="18"/>
    </row>
    <row r="230" spans="1:8" ht="15.75" customHeight="1" x14ac:dyDescent="0.35">
      <c r="A230" s="18"/>
      <c r="B230" s="18"/>
      <c r="C230" s="18"/>
      <c r="D230" s="18"/>
      <c r="E230" s="18"/>
      <c r="F230" s="18"/>
      <c r="G230" s="4"/>
      <c r="H230" s="18"/>
    </row>
    <row r="231" spans="1:8" ht="15.75" customHeight="1" x14ac:dyDescent="0.35">
      <c r="A231" s="18"/>
      <c r="B231" s="18"/>
      <c r="C231" s="18"/>
      <c r="D231" s="18"/>
      <c r="E231" s="18"/>
      <c r="F231" s="18"/>
      <c r="G231" s="4"/>
      <c r="H231" s="18"/>
    </row>
    <row r="232" spans="1:8" ht="15.75" customHeight="1" x14ac:dyDescent="0.35">
      <c r="A232" s="18"/>
      <c r="B232" s="18"/>
      <c r="C232" s="18"/>
      <c r="D232" s="18"/>
      <c r="E232" s="18"/>
      <c r="F232" s="18"/>
      <c r="G232" s="4"/>
      <c r="H232" s="18"/>
    </row>
    <row r="233" spans="1:8" ht="15.75" customHeight="1" x14ac:dyDescent="0.35">
      <c r="A233" s="18"/>
      <c r="B233" s="18"/>
      <c r="C233" s="18"/>
      <c r="D233" s="18"/>
      <c r="E233" s="18"/>
      <c r="F233" s="18"/>
      <c r="G233" s="4"/>
      <c r="H233" s="18"/>
    </row>
    <row r="234" spans="1:8" ht="15.75" customHeight="1" x14ac:dyDescent="0.35">
      <c r="A234" s="18"/>
      <c r="B234" s="18"/>
      <c r="C234" s="18"/>
      <c r="D234" s="18"/>
      <c r="E234" s="18"/>
      <c r="F234" s="18"/>
      <c r="G234" s="4"/>
      <c r="H234" s="18"/>
    </row>
    <row r="235" spans="1:8" ht="15.75" customHeight="1" x14ac:dyDescent="0.35">
      <c r="A235" s="18"/>
      <c r="B235" s="18"/>
      <c r="C235" s="18"/>
      <c r="D235" s="18"/>
      <c r="E235" s="18"/>
      <c r="F235" s="18"/>
      <c r="G235" s="4"/>
      <c r="H235" s="18"/>
    </row>
    <row r="236" spans="1:8" ht="15.75" customHeight="1" x14ac:dyDescent="0.35">
      <c r="A236" s="18"/>
      <c r="B236" s="18"/>
      <c r="C236" s="18"/>
      <c r="D236" s="18"/>
      <c r="E236" s="18"/>
      <c r="F236" s="18"/>
      <c r="G236" s="4"/>
      <c r="H236" s="18"/>
    </row>
    <row r="237" spans="1:8" ht="15.75" customHeight="1" x14ac:dyDescent="0.35">
      <c r="A237" s="18"/>
      <c r="B237" s="18"/>
      <c r="C237" s="18"/>
      <c r="D237" s="18"/>
      <c r="E237" s="18"/>
      <c r="F237" s="18"/>
      <c r="G237" s="4"/>
      <c r="H237" s="18"/>
    </row>
    <row r="238" spans="1:8" ht="15.75" customHeight="1" x14ac:dyDescent="0.35">
      <c r="A238" s="18"/>
      <c r="B238" s="18"/>
      <c r="C238" s="18"/>
      <c r="D238" s="18"/>
      <c r="E238" s="18"/>
      <c r="F238" s="18"/>
      <c r="G238" s="4"/>
      <c r="H238" s="18"/>
    </row>
    <row r="239" spans="1:8" ht="15.75" customHeight="1" x14ac:dyDescent="0.35">
      <c r="A239" s="18"/>
      <c r="B239" s="18"/>
      <c r="C239" s="18"/>
      <c r="D239" s="18"/>
      <c r="E239" s="18"/>
      <c r="F239" s="18"/>
      <c r="G239" s="4"/>
      <c r="H239" s="18"/>
    </row>
    <row r="240" spans="1:8" ht="15.75" customHeight="1" x14ac:dyDescent="0.35">
      <c r="A240" s="18"/>
      <c r="B240" s="18"/>
      <c r="C240" s="18"/>
      <c r="D240" s="18"/>
      <c r="E240" s="18"/>
      <c r="F240" s="18"/>
      <c r="G240" s="4"/>
      <c r="H240" s="18"/>
    </row>
    <row r="241" spans="1:8" ht="15.75" customHeight="1" x14ac:dyDescent="0.35">
      <c r="A241" s="18"/>
      <c r="B241" s="18"/>
      <c r="C241" s="18"/>
      <c r="D241" s="18"/>
      <c r="E241" s="18"/>
      <c r="F241" s="18"/>
      <c r="G241" s="4"/>
      <c r="H241" s="18"/>
    </row>
    <row r="242" spans="1:8" ht="15.75" customHeight="1" x14ac:dyDescent="0.35">
      <c r="A242" s="18"/>
      <c r="B242" s="18"/>
      <c r="C242" s="18"/>
      <c r="D242" s="18"/>
      <c r="E242" s="18"/>
      <c r="F242" s="18"/>
      <c r="G242" s="4"/>
      <c r="H242" s="18"/>
    </row>
    <row r="243" spans="1:8" ht="15.75" customHeight="1" x14ac:dyDescent="0.35">
      <c r="A243" s="18"/>
      <c r="B243" s="18"/>
      <c r="C243" s="18"/>
      <c r="D243" s="18"/>
      <c r="E243" s="18"/>
      <c r="F243" s="18"/>
      <c r="G243" s="4"/>
      <c r="H243" s="18"/>
    </row>
    <row r="244" spans="1:8" ht="15.75" customHeight="1" x14ac:dyDescent="0.35">
      <c r="A244" s="18"/>
      <c r="B244" s="18"/>
      <c r="C244" s="18"/>
      <c r="D244" s="18"/>
      <c r="E244" s="18"/>
      <c r="F244" s="18"/>
      <c r="G244" s="4"/>
      <c r="H244" s="18"/>
    </row>
    <row r="245" spans="1:8" ht="15.75" customHeight="1" x14ac:dyDescent="0.35">
      <c r="A245" s="18"/>
      <c r="B245" s="18"/>
      <c r="C245" s="18"/>
      <c r="D245" s="18"/>
      <c r="E245" s="18"/>
      <c r="F245" s="18"/>
      <c r="G245" s="4"/>
      <c r="H245" s="18"/>
    </row>
    <row r="246" spans="1:8" ht="15.75" customHeight="1" x14ac:dyDescent="0.35">
      <c r="A246" s="18"/>
      <c r="B246" s="18"/>
      <c r="C246" s="18"/>
      <c r="D246" s="18"/>
      <c r="E246" s="18"/>
      <c r="F246" s="18"/>
      <c r="G246" s="4"/>
      <c r="H246" s="18"/>
    </row>
    <row r="247" spans="1:8" ht="15.75" customHeight="1" x14ac:dyDescent="0.35">
      <c r="A247" s="18"/>
      <c r="B247" s="18"/>
      <c r="C247" s="18"/>
      <c r="D247" s="18"/>
      <c r="E247" s="18"/>
      <c r="F247" s="18"/>
      <c r="G247" s="4"/>
      <c r="H247" s="18"/>
    </row>
    <row r="248" spans="1:8" ht="15.75" customHeight="1" x14ac:dyDescent="0.35">
      <c r="A248" s="18"/>
      <c r="B248" s="18"/>
      <c r="C248" s="18"/>
      <c r="D248" s="18"/>
      <c r="E248" s="18"/>
      <c r="F248" s="18"/>
      <c r="G248" s="4"/>
      <c r="H248" s="18"/>
    </row>
    <row r="249" spans="1:8" ht="15.75" customHeight="1" x14ac:dyDescent="0.35">
      <c r="A249" s="18"/>
      <c r="B249" s="18"/>
      <c r="C249" s="18"/>
      <c r="D249" s="18"/>
      <c r="E249" s="18"/>
      <c r="F249" s="18"/>
      <c r="G249" s="4"/>
      <c r="H249" s="18"/>
    </row>
    <row r="250" spans="1:8" ht="15.75" customHeight="1" x14ac:dyDescent="0.35">
      <c r="A250" s="18"/>
      <c r="B250" s="18"/>
      <c r="C250" s="18"/>
      <c r="D250" s="18"/>
      <c r="E250" s="18"/>
      <c r="F250" s="18"/>
      <c r="G250" s="4"/>
      <c r="H250" s="18"/>
    </row>
    <row r="251" spans="1:8" ht="15.75" customHeight="1" x14ac:dyDescent="0.35">
      <c r="A251" s="18"/>
      <c r="B251" s="18"/>
      <c r="C251" s="18"/>
      <c r="D251" s="18"/>
      <c r="E251" s="18"/>
      <c r="F251" s="18"/>
      <c r="G251" s="4"/>
      <c r="H251" s="18"/>
    </row>
    <row r="252" spans="1:8" ht="15.75" customHeight="1" x14ac:dyDescent="0.35">
      <c r="A252" s="18"/>
      <c r="B252" s="18"/>
      <c r="C252" s="18"/>
      <c r="D252" s="18"/>
      <c r="E252" s="18"/>
      <c r="F252" s="18"/>
      <c r="G252" s="4"/>
      <c r="H252" s="18"/>
    </row>
    <row r="253" spans="1:8" ht="15.75" customHeight="1" x14ac:dyDescent="0.35">
      <c r="A253" s="18"/>
      <c r="B253" s="18"/>
      <c r="C253" s="18"/>
      <c r="D253" s="18"/>
      <c r="E253" s="18"/>
      <c r="F253" s="18"/>
      <c r="G253" s="4"/>
      <c r="H253" s="18"/>
    </row>
    <row r="254" spans="1:8" ht="15.75" customHeight="1" x14ac:dyDescent="0.35">
      <c r="A254" s="18"/>
      <c r="B254" s="18"/>
      <c r="C254" s="18"/>
      <c r="D254" s="18"/>
      <c r="E254" s="18"/>
      <c r="F254" s="18"/>
      <c r="G254" s="4"/>
      <c r="H254" s="18"/>
    </row>
    <row r="255" spans="1:8" ht="15.75" customHeight="1" x14ac:dyDescent="0.35">
      <c r="A255" s="18"/>
      <c r="B255" s="18"/>
      <c r="C255" s="18"/>
      <c r="D255" s="18"/>
      <c r="E255" s="18"/>
      <c r="F255" s="18"/>
      <c r="G255" s="4"/>
      <c r="H255" s="18"/>
    </row>
    <row r="256" spans="1:8" ht="15.75" customHeight="1" x14ac:dyDescent="0.35">
      <c r="A256" s="18"/>
      <c r="B256" s="18"/>
      <c r="C256" s="18"/>
      <c r="D256" s="18"/>
      <c r="E256" s="18"/>
      <c r="F256" s="18"/>
      <c r="G256" s="4"/>
      <c r="H256" s="18"/>
    </row>
    <row r="257" spans="1:8" ht="15.75" customHeight="1" x14ac:dyDescent="0.35">
      <c r="A257" s="18"/>
      <c r="B257" s="18"/>
      <c r="C257" s="18"/>
      <c r="D257" s="18"/>
      <c r="E257" s="18"/>
      <c r="F257" s="18"/>
      <c r="G257" s="4"/>
      <c r="H257" s="18"/>
    </row>
    <row r="258" spans="1:8" ht="15.75" customHeight="1" x14ac:dyDescent="0.35">
      <c r="A258" s="18"/>
      <c r="B258" s="18"/>
      <c r="C258" s="18"/>
      <c r="D258" s="18"/>
      <c r="E258" s="18"/>
      <c r="F258" s="18"/>
      <c r="G258" s="4"/>
      <c r="H258" s="18"/>
    </row>
    <row r="259" spans="1:8" ht="15.75" customHeight="1" x14ac:dyDescent="0.35">
      <c r="A259" s="18"/>
      <c r="B259" s="18"/>
      <c r="C259" s="18"/>
      <c r="D259" s="18"/>
      <c r="E259" s="18"/>
      <c r="F259" s="18"/>
      <c r="G259" s="4"/>
      <c r="H259" s="18"/>
    </row>
    <row r="260" spans="1:8" ht="15.75" customHeight="1" x14ac:dyDescent="0.35">
      <c r="B260" s="18"/>
      <c r="C260" s="18"/>
      <c r="D260" s="18"/>
      <c r="E260" s="18"/>
      <c r="F260" s="18"/>
      <c r="G260" s="4"/>
      <c r="H260" s="18"/>
    </row>
    <row r="261" spans="1:8" ht="15.75" customHeight="1" x14ac:dyDescent="0.35">
      <c r="B261" s="18"/>
      <c r="C261" s="18"/>
      <c r="D261" s="18"/>
      <c r="E261" s="18"/>
      <c r="F261" s="18"/>
      <c r="G261" s="4"/>
      <c r="H261" s="18"/>
    </row>
    <row r="262" spans="1:8" ht="15.75" customHeight="1" x14ac:dyDescent="0.35">
      <c r="B262" s="18"/>
      <c r="C262" s="18"/>
      <c r="D262" s="18"/>
      <c r="E262" s="18"/>
      <c r="F262" s="18"/>
      <c r="G262" s="4"/>
      <c r="H262" s="18"/>
    </row>
    <row r="263" spans="1:8" ht="15.75" customHeight="1" x14ac:dyDescent="0.35">
      <c r="B263" s="18"/>
      <c r="C263" s="18"/>
      <c r="D263" s="18"/>
      <c r="E263" s="18"/>
      <c r="F263" s="18"/>
      <c r="G263" s="4"/>
      <c r="H263" s="18"/>
    </row>
    <row r="264" spans="1:8" ht="15.75" customHeight="1" x14ac:dyDescent="0.35">
      <c r="B264" s="18"/>
      <c r="C264" s="18"/>
      <c r="D264" s="18"/>
      <c r="E264" s="18"/>
      <c r="F264" s="18"/>
      <c r="G264" s="4"/>
      <c r="H264" s="18"/>
    </row>
    <row r="265" spans="1:8" ht="15.75" customHeight="1" x14ac:dyDescent="0.35">
      <c r="B265" s="18"/>
      <c r="C265" s="18"/>
      <c r="D265" s="18"/>
      <c r="E265" s="18"/>
      <c r="F265" s="18"/>
      <c r="G265" s="4"/>
      <c r="H265" s="18"/>
    </row>
    <row r="266" spans="1:8" ht="15.75" customHeight="1" x14ac:dyDescent="0.35">
      <c r="B266" s="18"/>
      <c r="C266" s="18"/>
      <c r="D266" s="18"/>
      <c r="E266" s="18"/>
      <c r="F266" s="18"/>
      <c r="G266" s="4"/>
      <c r="H266" s="18"/>
    </row>
    <row r="267" spans="1:8" ht="15.75" customHeight="1" x14ac:dyDescent="0.35">
      <c r="B267" s="18"/>
      <c r="C267" s="18"/>
      <c r="D267" s="18"/>
      <c r="E267" s="18"/>
      <c r="F267" s="18"/>
      <c r="G267" s="4"/>
      <c r="H267" s="18"/>
    </row>
    <row r="268" spans="1:8" ht="15.75" customHeight="1" x14ac:dyDescent="0.35">
      <c r="B268" s="18"/>
      <c r="C268" s="18"/>
      <c r="D268" s="18"/>
      <c r="E268" s="18"/>
      <c r="F268" s="18"/>
      <c r="G268" s="4"/>
      <c r="H268" s="18"/>
    </row>
    <row r="269" spans="1:8" ht="15.75" customHeight="1" x14ac:dyDescent="0.35">
      <c r="B269" s="18"/>
      <c r="C269" s="18"/>
      <c r="D269" s="18"/>
      <c r="E269" s="18"/>
      <c r="F269" s="18"/>
      <c r="G269" s="4"/>
      <c r="H269" s="18"/>
    </row>
    <row r="270" spans="1:8" ht="15.75" customHeight="1" x14ac:dyDescent="0.35">
      <c r="B270" s="18"/>
      <c r="C270" s="18"/>
      <c r="D270" s="18"/>
      <c r="E270" s="18"/>
      <c r="F270" s="18"/>
      <c r="G270" s="4"/>
      <c r="H270" s="18"/>
    </row>
    <row r="271" spans="1:8" ht="15.75" customHeight="1" x14ac:dyDescent="0.35">
      <c r="B271" s="18"/>
      <c r="C271" s="18"/>
      <c r="D271" s="18"/>
      <c r="E271" s="18"/>
      <c r="F271" s="18"/>
      <c r="G271" s="4"/>
      <c r="H271" s="18"/>
    </row>
    <row r="272" spans="1:8" ht="15.75" customHeight="1" x14ac:dyDescent="0.35">
      <c r="B272" s="18"/>
      <c r="C272" s="18"/>
      <c r="D272" s="18"/>
      <c r="E272" s="18"/>
      <c r="F272" s="18"/>
      <c r="G272" s="4"/>
      <c r="H272" s="18"/>
    </row>
    <row r="273" spans="2:8" ht="15.75" customHeight="1" x14ac:dyDescent="0.35">
      <c r="B273" s="18"/>
      <c r="C273" s="18"/>
      <c r="D273" s="18"/>
      <c r="E273" s="18"/>
      <c r="F273" s="18"/>
      <c r="G273" s="4"/>
      <c r="H273" s="18"/>
    </row>
    <row r="274" spans="2:8" ht="15.75" customHeight="1" x14ac:dyDescent="0.35">
      <c r="B274" s="18"/>
      <c r="C274" s="18"/>
      <c r="D274" s="18"/>
      <c r="E274" s="18"/>
      <c r="F274" s="18"/>
      <c r="G274" s="4"/>
      <c r="H274" s="18"/>
    </row>
    <row r="275" spans="2:8" ht="15.75" customHeight="1" x14ac:dyDescent="0.35">
      <c r="B275" s="18"/>
      <c r="C275" s="18"/>
      <c r="D275" s="18"/>
      <c r="E275" s="18"/>
      <c r="F275" s="18"/>
      <c r="G275" s="4"/>
      <c r="H275" s="18"/>
    </row>
    <row r="276" spans="2:8" ht="15.75" customHeight="1" x14ac:dyDescent="0.35">
      <c r="B276" s="18"/>
      <c r="C276" s="18"/>
      <c r="D276" s="18"/>
      <c r="E276" s="18"/>
      <c r="F276" s="18"/>
      <c r="G276" s="4"/>
      <c r="H276" s="18"/>
    </row>
    <row r="277" spans="2:8" ht="15.75" customHeight="1" x14ac:dyDescent="0.35">
      <c r="B277" s="18"/>
      <c r="C277" s="18"/>
      <c r="D277" s="18"/>
      <c r="E277" s="18"/>
      <c r="F277" s="18"/>
      <c r="G277" s="4"/>
      <c r="H277" s="18"/>
    </row>
    <row r="278" spans="2:8" ht="15.75" customHeight="1" x14ac:dyDescent="0.35">
      <c r="B278" s="18"/>
      <c r="C278" s="18"/>
      <c r="D278" s="18"/>
      <c r="E278" s="18"/>
      <c r="F278" s="18"/>
      <c r="G278" s="4"/>
      <c r="H278" s="18"/>
    </row>
    <row r="279" spans="2:8" ht="15.75" customHeight="1" x14ac:dyDescent="0.35">
      <c r="B279" s="18"/>
      <c r="C279" s="18"/>
      <c r="D279" s="18"/>
      <c r="E279" s="18"/>
      <c r="F279" s="18"/>
      <c r="G279" s="4"/>
      <c r="H279" s="18"/>
    </row>
    <row r="280" spans="2:8" ht="15.75" customHeight="1" x14ac:dyDescent="0.35">
      <c r="B280" s="18"/>
      <c r="C280" s="18"/>
      <c r="D280" s="18"/>
      <c r="E280" s="18"/>
      <c r="F280" s="18"/>
      <c r="G280" s="4"/>
      <c r="H280" s="18"/>
    </row>
    <row r="281" spans="2:8" ht="15.75" customHeight="1" x14ac:dyDescent="0.35">
      <c r="B281" s="18"/>
      <c r="C281" s="18"/>
      <c r="D281" s="18"/>
      <c r="E281" s="18"/>
      <c r="F281" s="18"/>
      <c r="G281" s="4"/>
      <c r="H281" s="18"/>
    </row>
    <row r="282" spans="2:8" ht="15.75" customHeight="1" x14ac:dyDescent="0.35">
      <c r="B282" s="18"/>
      <c r="C282" s="18"/>
      <c r="D282" s="18"/>
      <c r="E282" s="18"/>
      <c r="F282" s="18"/>
      <c r="G282" s="4"/>
      <c r="H282" s="18"/>
    </row>
    <row r="283" spans="2:8" ht="15.75" customHeight="1" x14ac:dyDescent="0.35">
      <c r="B283" s="18"/>
      <c r="C283" s="18"/>
      <c r="D283" s="18"/>
      <c r="E283" s="18"/>
      <c r="F283" s="18"/>
      <c r="G283" s="4"/>
      <c r="H283" s="18"/>
    </row>
    <row r="284" spans="2:8" ht="15.75" customHeight="1" x14ac:dyDescent="0.35">
      <c r="B284" s="18"/>
      <c r="C284" s="18"/>
      <c r="D284" s="18"/>
      <c r="E284" s="18"/>
      <c r="F284" s="18"/>
      <c r="G284" s="4"/>
      <c r="H284" s="18"/>
    </row>
    <row r="285" spans="2:8" ht="15.75" customHeight="1" x14ac:dyDescent="0.35">
      <c r="B285" s="18"/>
      <c r="C285" s="18"/>
      <c r="D285" s="18"/>
      <c r="E285" s="18"/>
      <c r="F285" s="18"/>
      <c r="G285" s="4"/>
      <c r="H285" s="18"/>
    </row>
    <row r="286" spans="2:8" ht="15.75" customHeight="1" x14ac:dyDescent="0.35">
      <c r="B286" s="18"/>
      <c r="C286" s="18"/>
      <c r="D286" s="18"/>
      <c r="E286" s="18"/>
      <c r="F286" s="18"/>
      <c r="G286" s="4"/>
      <c r="H286" s="18"/>
    </row>
    <row r="287" spans="2:8" ht="15.75" customHeight="1" x14ac:dyDescent="0.35">
      <c r="B287" s="18"/>
      <c r="C287" s="18"/>
      <c r="D287" s="18"/>
      <c r="E287" s="18"/>
      <c r="F287" s="18"/>
      <c r="G287" s="4"/>
      <c r="H287" s="18"/>
    </row>
    <row r="288" spans="2:8" ht="15.75" customHeight="1" x14ac:dyDescent="0.35">
      <c r="B288" s="18"/>
      <c r="C288" s="18"/>
      <c r="D288" s="18"/>
      <c r="E288" s="18"/>
      <c r="G288" s="4"/>
      <c r="H288" s="18"/>
    </row>
    <row r="289" spans="8:9" ht="15.75" customHeight="1" x14ac:dyDescent="0.3"/>
    <row r="290" spans="8:9" ht="15.75" customHeight="1" x14ac:dyDescent="0.3"/>
    <row r="291" spans="8:9" ht="15.75" customHeight="1" x14ac:dyDescent="0.3">
      <c r="I291" s="4"/>
    </row>
    <row r="292" spans="8:9" ht="15.75" customHeight="1" x14ac:dyDescent="0.3">
      <c r="H292" t="s">
        <v>245</v>
      </c>
      <c r="I292" s="4">
        <v>19265</v>
      </c>
    </row>
    <row r="293" spans="8:9" ht="15.75" customHeight="1" x14ac:dyDescent="0.35">
      <c r="H293" t="s">
        <v>246</v>
      </c>
      <c r="I293" s="18">
        <v>1426</v>
      </c>
    </row>
    <row r="294" spans="8:9" ht="15.75" customHeight="1" x14ac:dyDescent="0.35">
      <c r="H294" t="s">
        <v>247</v>
      </c>
      <c r="I294" s="18">
        <v>343</v>
      </c>
    </row>
    <row r="295" spans="8:9" ht="15.75" customHeight="1" x14ac:dyDescent="0.3">
      <c r="H295" t="s">
        <v>248</v>
      </c>
      <c r="I295" s="16">
        <f>I292-I293-I294</f>
        <v>17496</v>
      </c>
    </row>
    <row r="296" spans="8:9" ht="15.75" customHeight="1" x14ac:dyDescent="0.3"/>
    <row r="297" spans="8:9" ht="15.75" customHeight="1" x14ac:dyDescent="0.3"/>
    <row r="298" spans="8:9" ht="15.75" customHeight="1" x14ac:dyDescent="0.3"/>
    <row r="299" spans="8:9" ht="15.75" customHeight="1" x14ac:dyDescent="0.3"/>
    <row r="300" spans="8:9" ht="15.75" customHeight="1" x14ac:dyDescent="0.3"/>
    <row r="301" spans="8:9" ht="15.75" customHeight="1" x14ac:dyDescent="0.3"/>
    <row r="302" spans="8:9" ht="15.75" customHeight="1" x14ac:dyDescent="0.3"/>
    <row r="303" spans="8:9" ht="15.75" customHeight="1" x14ac:dyDescent="0.3"/>
    <row r="304" spans="8:9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</sheetData>
  <autoFilter ref="A7:H288" xr:uid="{00000000-0009-0000-0000-000003000000}"/>
  <conditionalFormatting sqref="A1:A1048576">
    <cfRule type="duplicateValues" dxfId="2" priority="1"/>
  </conditionalFormatting>
  <hyperlinks>
    <hyperlink ref="B1" r:id="rId1" xr:uid="{00000000-0004-0000-0300-000000000000}"/>
  </hyperlink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41"/>
  <sheetViews>
    <sheetView zoomScaleNormal="100" workbookViewId="0">
      <selection activeCell="A2" sqref="A2"/>
    </sheetView>
  </sheetViews>
  <sheetFormatPr defaultColWidth="12.58203125" defaultRowHeight="15" customHeight="1" x14ac:dyDescent="0.3"/>
  <cols>
    <col min="1" max="1" width="35.33203125" customWidth="1"/>
    <col min="2" max="3" width="16.08203125" customWidth="1"/>
    <col min="4" max="5" width="17.58203125" customWidth="1"/>
    <col min="6" max="7" width="22.33203125" customWidth="1"/>
    <col min="8" max="8" width="31.58203125" customWidth="1"/>
    <col min="9" max="29" width="7.58203125" customWidth="1"/>
  </cols>
  <sheetData>
    <row r="1" spans="1:9" ht="14.5" x14ac:dyDescent="0.35">
      <c r="A1" s="20" t="s">
        <v>249</v>
      </c>
    </row>
    <row r="2" spans="1:9" ht="14.5" x14ac:dyDescent="0.35">
      <c r="A2" s="1" t="s">
        <v>250</v>
      </c>
    </row>
    <row r="3" spans="1:9" ht="14.5" x14ac:dyDescent="0.35">
      <c r="A3" s="1" t="s">
        <v>251</v>
      </c>
    </row>
    <row r="4" spans="1:9" ht="14.5" x14ac:dyDescent="0.35">
      <c r="A4" s="1" t="s">
        <v>252</v>
      </c>
    </row>
    <row r="5" spans="1:9" ht="14.5" x14ac:dyDescent="0.35">
      <c r="A5" s="1" t="s">
        <v>253</v>
      </c>
    </row>
    <row r="6" spans="1:9" ht="14.5" x14ac:dyDescent="0.35">
      <c r="A6" s="1" t="s">
        <v>254</v>
      </c>
    </row>
    <row r="8" spans="1:9" ht="14.5" x14ac:dyDescent="0.35">
      <c r="A8" s="1" t="s">
        <v>38</v>
      </c>
      <c r="B8" s="10" t="s">
        <v>62</v>
      </c>
      <c r="C8" s="11" t="s">
        <v>60</v>
      </c>
      <c r="D8" s="12" t="s">
        <v>59</v>
      </c>
      <c r="E8" s="9" t="s">
        <v>244</v>
      </c>
      <c r="F8" s="21" t="s">
        <v>255</v>
      </c>
      <c r="G8" s="21"/>
      <c r="H8" s="21"/>
      <c r="I8" s="21"/>
    </row>
    <row r="9" spans="1:9" ht="14.5" x14ac:dyDescent="0.35">
      <c r="A9" s="3" t="s">
        <v>41</v>
      </c>
      <c r="B9" s="18">
        <v>4312.5</v>
      </c>
      <c r="C9" s="18">
        <v>3450</v>
      </c>
      <c r="D9" s="18">
        <v>6900</v>
      </c>
      <c r="E9" s="18">
        <f t="shared" ref="E9:E22" si="0">SUM(B9:D9)</f>
        <v>14662.5</v>
      </c>
    </row>
    <row r="10" spans="1:9" ht="14.5" x14ac:dyDescent="0.35">
      <c r="A10" s="3" t="s">
        <v>43</v>
      </c>
      <c r="B10" s="18">
        <v>5175</v>
      </c>
      <c r="C10" s="18">
        <v>5175</v>
      </c>
      <c r="D10" s="18">
        <v>6900</v>
      </c>
      <c r="E10" s="18">
        <f t="shared" si="0"/>
        <v>17250</v>
      </c>
    </row>
    <row r="11" spans="1:9" ht="14.5" x14ac:dyDescent="0.35">
      <c r="A11" s="3" t="s">
        <v>45</v>
      </c>
      <c r="B11" s="18">
        <v>4312.5</v>
      </c>
      <c r="C11" s="18">
        <v>6900</v>
      </c>
      <c r="D11" s="18">
        <v>6900</v>
      </c>
      <c r="E11" s="18">
        <f t="shared" si="0"/>
        <v>18112.5</v>
      </c>
    </row>
    <row r="12" spans="1:9" ht="14.5" x14ac:dyDescent="0.35">
      <c r="A12" s="3" t="s">
        <v>47</v>
      </c>
      <c r="B12" s="18">
        <v>4312.5</v>
      </c>
      <c r="C12" s="18">
        <v>5175</v>
      </c>
      <c r="D12" s="18">
        <v>3450</v>
      </c>
      <c r="E12" s="18">
        <f t="shared" si="0"/>
        <v>12937.5</v>
      </c>
    </row>
    <row r="13" spans="1:9" ht="14.5" x14ac:dyDescent="0.35">
      <c r="A13" s="3" t="s">
        <v>49</v>
      </c>
      <c r="B13" s="18">
        <v>4312.5</v>
      </c>
      <c r="C13" s="18">
        <v>4312.5</v>
      </c>
      <c r="D13" s="18">
        <v>5175</v>
      </c>
      <c r="E13" s="18">
        <f t="shared" si="0"/>
        <v>13800</v>
      </c>
    </row>
    <row r="14" spans="1:9" ht="14.5" x14ac:dyDescent="0.35">
      <c r="A14" s="3" t="s">
        <v>51</v>
      </c>
      <c r="B14" s="18">
        <v>5175</v>
      </c>
      <c r="C14" s="18">
        <v>5175</v>
      </c>
      <c r="D14" s="18">
        <v>5175</v>
      </c>
      <c r="E14" s="18">
        <f t="shared" si="0"/>
        <v>15525</v>
      </c>
    </row>
    <row r="15" spans="1:9" ht="14.5" x14ac:dyDescent="0.35">
      <c r="A15" s="3" t="s">
        <v>53</v>
      </c>
      <c r="B15" s="18">
        <v>4312.5</v>
      </c>
      <c r="C15" s="18">
        <v>5175</v>
      </c>
      <c r="D15" s="18">
        <v>4312.5</v>
      </c>
      <c r="E15" s="18">
        <f t="shared" si="0"/>
        <v>13800</v>
      </c>
    </row>
    <row r="16" spans="1:9" ht="14.5" x14ac:dyDescent="0.35">
      <c r="A16" s="3" t="s">
        <v>7</v>
      </c>
      <c r="B16" s="18">
        <v>4312.5</v>
      </c>
      <c r="C16" s="18">
        <v>4312.5</v>
      </c>
      <c r="D16" s="18">
        <v>5175</v>
      </c>
      <c r="E16" s="18">
        <f t="shared" si="0"/>
        <v>13800</v>
      </c>
    </row>
    <row r="17" spans="1:5" ht="14.5" x14ac:dyDescent="0.35">
      <c r="A17" s="3" t="s">
        <v>56</v>
      </c>
      <c r="B17" s="18">
        <v>4312.5</v>
      </c>
      <c r="C17" s="18">
        <v>4312.5</v>
      </c>
      <c r="D17" s="18">
        <v>4312.5</v>
      </c>
      <c r="E17" s="18">
        <f t="shared" si="0"/>
        <v>12937.5</v>
      </c>
    </row>
    <row r="18" spans="1:5" ht="14.5" x14ac:dyDescent="0.35">
      <c r="A18" s="3" t="s">
        <v>58</v>
      </c>
      <c r="B18" s="18">
        <v>3450</v>
      </c>
      <c r="C18" s="18">
        <v>3450</v>
      </c>
      <c r="D18" s="18">
        <v>5175</v>
      </c>
      <c r="E18" s="18">
        <f t="shared" si="0"/>
        <v>12075</v>
      </c>
    </row>
    <row r="19" spans="1:5" ht="14.5" x14ac:dyDescent="0.35">
      <c r="A19" s="3" t="s">
        <v>61</v>
      </c>
      <c r="B19" s="18">
        <v>4312.5</v>
      </c>
      <c r="C19" s="18">
        <v>4312.5</v>
      </c>
      <c r="D19" s="18">
        <v>5175</v>
      </c>
      <c r="E19" s="18">
        <f t="shared" si="0"/>
        <v>13800</v>
      </c>
    </row>
    <row r="20" spans="1:5" ht="15.75" customHeight="1" x14ac:dyDescent="0.35">
      <c r="A20" s="3" t="s">
        <v>8</v>
      </c>
      <c r="B20" s="18">
        <v>4312.5</v>
      </c>
      <c r="C20" s="18">
        <v>4312.5</v>
      </c>
      <c r="D20" s="18">
        <v>4312.5</v>
      </c>
      <c r="E20" s="18">
        <f t="shared" si="0"/>
        <v>12937.5</v>
      </c>
    </row>
    <row r="21" spans="1:5" ht="15.75" customHeight="1" x14ac:dyDescent="0.35">
      <c r="A21" s="3" t="s">
        <v>63</v>
      </c>
      <c r="B21" s="18">
        <v>4312.5</v>
      </c>
      <c r="C21" s="18">
        <v>4312.5</v>
      </c>
      <c r="D21" s="18">
        <v>4312.5</v>
      </c>
      <c r="E21" s="18">
        <f t="shared" si="0"/>
        <v>12937.5</v>
      </c>
    </row>
    <row r="22" spans="1:5" ht="15.75" customHeight="1" x14ac:dyDescent="0.35">
      <c r="A22" s="3" t="s">
        <v>64</v>
      </c>
      <c r="B22" s="18">
        <v>4312.5</v>
      </c>
      <c r="C22" s="18">
        <v>4312.5</v>
      </c>
      <c r="D22" s="18">
        <v>4312.5</v>
      </c>
      <c r="E22" s="18">
        <f t="shared" si="0"/>
        <v>12937.5</v>
      </c>
    </row>
    <row r="23" spans="1:5" ht="15.75" customHeight="1" x14ac:dyDescent="0.35">
      <c r="A23" s="3" t="s">
        <v>65</v>
      </c>
      <c r="B23" s="18">
        <v>3450</v>
      </c>
      <c r="C23" s="18">
        <v>4312.5</v>
      </c>
      <c r="D23" s="18">
        <v>5175</v>
      </c>
      <c r="E23" s="18">
        <f t="shared" ref="E23:E75" si="1">SUM(B23:D23)</f>
        <v>12937.5</v>
      </c>
    </row>
    <row r="24" spans="1:5" ht="15.75" customHeight="1" x14ac:dyDescent="0.35">
      <c r="A24" s="3" t="s">
        <v>66</v>
      </c>
      <c r="B24" s="18">
        <v>3450</v>
      </c>
      <c r="C24" s="18">
        <v>3450</v>
      </c>
      <c r="D24" s="18">
        <v>4312.5</v>
      </c>
      <c r="E24" s="18">
        <f t="shared" si="1"/>
        <v>11212.5</v>
      </c>
    </row>
    <row r="25" spans="1:5" ht="15.75" customHeight="1" x14ac:dyDescent="0.35">
      <c r="A25" s="3" t="s">
        <v>67</v>
      </c>
      <c r="B25" s="18">
        <v>5175</v>
      </c>
      <c r="C25" s="18">
        <v>4312.5</v>
      </c>
      <c r="D25" s="18">
        <v>4312.5</v>
      </c>
      <c r="E25" s="18">
        <f t="shared" si="1"/>
        <v>13800</v>
      </c>
    </row>
    <row r="26" spans="1:5" ht="15.75" customHeight="1" x14ac:dyDescent="0.35">
      <c r="A26" s="3" t="s">
        <v>9</v>
      </c>
      <c r="B26" s="18">
        <v>4312.5</v>
      </c>
      <c r="C26" s="18">
        <v>4312.5</v>
      </c>
      <c r="D26" s="18">
        <v>3450</v>
      </c>
      <c r="E26" s="18">
        <f t="shared" si="1"/>
        <v>12075</v>
      </c>
    </row>
    <row r="27" spans="1:5" ht="15.75" customHeight="1" x14ac:dyDescent="0.35">
      <c r="A27" s="3" t="s">
        <v>68</v>
      </c>
      <c r="B27" s="18">
        <v>4312.5</v>
      </c>
      <c r="C27" s="18">
        <v>5175</v>
      </c>
      <c r="D27" s="18">
        <v>6900</v>
      </c>
      <c r="E27" s="18">
        <f t="shared" si="1"/>
        <v>16387.5</v>
      </c>
    </row>
    <row r="28" spans="1:5" ht="15.75" customHeight="1" x14ac:dyDescent="0.35">
      <c r="A28" s="3" t="s">
        <v>69</v>
      </c>
      <c r="B28" s="18">
        <v>4312.5</v>
      </c>
      <c r="C28" s="18">
        <v>5175</v>
      </c>
      <c r="D28" s="18">
        <v>4312.5</v>
      </c>
      <c r="E28" s="18">
        <f t="shared" si="1"/>
        <v>13800</v>
      </c>
    </row>
    <row r="29" spans="1:5" ht="15.75" customHeight="1" x14ac:dyDescent="0.35">
      <c r="A29" s="3" t="s">
        <v>10</v>
      </c>
      <c r="B29" s="18">
        <v>5175</v>
      </c>
      <c r="C29" s="18">
        <v>4312.5</v>
      </c>
      <c r="D29" s="18">
        <v>6900</v>
      </c>
      <c r="E29" s="18">
        <f t="shared" si="1"/>
        <v>16387.5</v>
      </c>
    </row>
    <row r="30" spans="1:5" ht="15.75" customHeight="1" x14ac:dyDescent="0.35">
      <c r="A30" s="3" t="s">
        <v>70</v>
      </c>
      <c r="B30" s="18">
        <v>3450</v>
      </c>
      <c r="C30" s="18">
        <v>3450</v>
      </c>
      <c r="D30" s="18">
        <v>6900</v>
      </c>
      <c r="E30" s="18">
        <f t="shared" si="1"/>
        <v>13800</v>
      </c>
    </row>
    <row r="31" spans="1:5" ht="15.75" customHeight="1" x14ac:dyDescent="0.35">
      <c r="A31" s="3" t="s">
        <v>71</v>
      </c>
      <c r="B31" s="18">
        <v>3450</v>
      </c>
      <c r="C31" s="18">
        <v>3450</v>
      </c>
      <c r="D31" s="18">
        <v>4312.5</v>
      </c>
      <c r="E31" s="18">
        <f t="shared" si="1"/>
        <v>11212.5</v>
      </c>
    </row>
    <row r="32" spans="1:5" ht="15.75" customHeight="1" x14ac:dyDescent="0.35">
      <c r="A32" s="3" t="s">
        <v>72</v>
      </c>
      <c r="B32" s="18">
        <v>4312.5</v>
      </c>
      <c r="C32" s="18">
        <v>4312.5</v>
      </c>
      <c r="D32" s="18">
        <v>5175</v>
      </c>
      <c r="E32" s="18">
        <f t="shared" si="1"/>
        <v>13800</v>
      </c>
    </row>
    <row r="33" spans="1:5" ht="15.75" customHeight="1" x14ac:dyDescent="0.35">
      <c r="A33" s="3" t="s">
        <v>73</v>
      </c>
      <c r="B33" s="18">
        <v>3450</v>
      </c>
      <c r="C33" s="18">
        <v>4312.5</v>
      </c>
      <c r="D33" s="18">
        <v>5175</v>
      </c>
      <c r="E33" s="18">
        <f t="shared" si="1"/>
        <v>12937.5</v>
      </c>
    </row>
    <row r="34" spans="1:5" ht="15.75" customHeight="1" x14ac:dyDescent="0.35">
      <c r="A34" s="3" t="s">
        <v>74</v>
      </c>
      <c r="B34" s="18">
        <v>4312.5</v>
      </c>
      <c r="C34" s="18">
        <v>3450</v>
      </c>
      <c r="D34" s="18">
        <v>4312.5</v>
      </c>
      <c r="E34" s="18">
        <f t="shared" si="1"/>
        <v>12075</v>
      </c>
    </row>
    <row r="35" spans="1:5" ht="15.75" customHeight="1" x14ac:dyDescent="0.35">
      <c r="A35" s="3" t="s">
        <v>75</v>
      </c>
      <c r="B35" s="18">
        <v>4312.5</v>
      </c>
      <c r="C35" s="18">
        <v>4312.5</v>
      </c>
      <c r="D35" s="18">
        <v>3450</v>
      </c>
      <c r="E35" s="18">
        <f t="shared" si="1"/>
        <v>12075</v>
      </c>
    </row>
    <row r="36" spans="1:5" ht="15.75" customHeight="1" x14ac:dyDescent="0.35">
      <c r="A36" s="3" t="s">
        <v>13</v>
      </c>
      <c r="B36" s="18">
        <v>3450</v>
      </c>
      <c r="C36" s="18">
        <v>3450</v>
      </c>
      <c r="D36" s="18">
        <v>4312.5</v>
      </c>
      <c r="E36" s="18">
        <f t="shared" si="1"/>
        <v>11212.5</v>
      </c>
    </row>
    <row r="37" spans="1:5" ht="15.75" customHeight="1" x14ac:dyDescent="0.35">
      <c r="A37" s="3" t="s">
        <v>76</v>
      </c>
      <c r="B37" s="18">
        <v>3450</v>
      </c>
      <c r="C37" s="18">
        <v>4312.5</v>
      </c>
      <c r="D37" s="18">
        <v>3450</v>
      </c>
      <c r="E37" s="18">
        <f t="shared" si="1"/>
        <v>11212.5</v>
      </c>
    </row>
    <row r="38" spans="1:5" ht="15.75" customHeight="1" x14ac:dyDescent="0.35">
      <c r="A38" s="3" t="s">
        <v>77</v>
      </c>
      <c r="B38" s="18">
        <v>3450</v>
      </c>
      <c r="C38" s="18">
        <v>3450</v>
      </c>
      <c r="D38" s="18">
        <v>4312.5</v>
      </c>
      <c r="E38" s="18">
        <f t="shared" si="1"/>
        <v>11212.5</v>
      </c>
    </row>
    <row r="39" spans="1:5" ht="15.75" customHeight="1" x14ac:dyDescent="0.35">
      <c r="A39" s="3" t="s">
        <v>14</v>
      </c>
      <c r="B39" s="18">
        <v>3450</v>
      </c>
      <c r="C39" s="18">
        <v>4312.5</v>
      </c>
      <c r="D39" s="18">
        <v>4312.5</v>
      </c>
      <c r="E39" s="18">
        <f t="shared" si="1"/>
        <v>12075</v>
      </c>
    </row>
    <row r="40" spans="1:5" ht="15.75" customHeight="1" x14ac:dyDescent="0.35">
      <c r="A40" s="3" t="s">
        <v>78</v>
      </c>
      <c r="B40" s="18">
        <v>4312.5</v>
      </c>
      <c r="C40" s="18">
        <v>4312.5</v>
      </c>
      <c r="D40" s="18">
        <v>5175</v>
      </c>
      <c r="E40" s="18">
        <f t="shared" si="1"/>
        <v>13800</v>
      </c>
    </row>
    <row r="41" spans="1:5" ht="15.75" customHeight="1" x14ac:dyDescent="0.35">
      <c r="A41" s="3" t="s">
        <v>79</v>
      </c>
      <c r="B41" s="18">
        <v>3450</v>
      </c>
      <c r="C41" s="18">
        <v>4312.5</v>
      </c>
      <c r="D41" s="18">
        <v>3450</v>
      </c>
      <c r="E41" s="18">
        <f t="shared" si="1"/>
        <v>11212.5</v>
      </c>
    </row>
    <row r="42" spans="1:5" ht="15.75" customHeight="1" x14ac:dyDescent="0.35">
      <c r="A42" s="3" t="s">
        <v>80</v>
      </c>
      <c r="B42" s="18">
        <v>3450</v>
      </c>
      <c r="C42" s="18">
        <v>3450</v>
      </c>
      <c r="D42" s="18">
        <v>4312.5</v>
      </c>
      <c r="E42" s="18">
        <f t="shared" si="1"/>
        <v>11212.5</v>
      </c>
    </row>
    <row r="43" spans="1:5" ht="15.75" customHeight="1" x14ac:dyDescent="0.35">
      <c r="A43" s="3" t="s">
        <v>81</v>
      </c>
      <c r="B43" s="18">
        <v>4312.5</v>
      </c>
      <c r="C43" s="18">
        <v>4312.5</v>
      </c>
      <c r="D43" s="18">
        <v>3450</v>
      </c>
      <c r="E43" s="18">
        <f t="shared" si="1"/>
        <v>12075</v>
      </c>
    </row>
    <row r="44" spans="1:5" ht="15.75" customHeight="1" x14ac:dyDescent="0.35">
      <c r="A44" s="3" t="s">
        <v>82</v>
      </c>
      <c r="B44" s="18">
        <v>3450</v>
      </c>
      <c r="C44" s="18">
        <v>3450</v>
      </c>
      <c r="D44" s="18">
        <v>4312.5</v>
      </c>
      <c r="E44" s="18">
        <f t="shared" si="1"/>
        <v>11212.5</v>
      </c>
    </row>
    <row r="45" spans="1:5" ht="15.75" customHeight="1" x14ac:dyDescent="0.35">
      <c r="A45" s="3" t="s">
        <v>83</v>
      </c>
      <c r="B45" s="18">
        <v>3450</v>
      </c>
      <c r="C45" s="18">
        <v>3450</v>
      </c>
      <c r="D45" s="18">
        <v>3450</v>
      </c>
      <c r="E45" s="18">
        <f t="shared" si="1"/>
        <v>10350</v>
      </c>
    </row>
    <row r="46" spans="1:5" ht="15.75" customHeight="1" x14ac:dyDescent="0.35">
      <c r="A46" s="3" t="s">
        <v>84</v>
      </c>
      <c r="B46" s="18">
        <v>3450</v>
      </c>
      <c r="C46" s="18">
        <v>4312.5</v>
      </c>
      <c r="D46" s="18">
        <v>4312.5</v>
      </c>
      <c r="E46" s="18">
        <f t="shared" si="1"/>
        <v>12075</v>
      </c>
    </row>
    <row r="47" spans="1:5" ht="15.75" customHeight="1" x14ac:dyDescent="0.35">
      <c r="A47" s="3" t="s">
        <v>85</v>
      </c>
      <c r="B47" s="18">
        <v>3450</v>
      </c>
      <c r="C47" s="18">
        <v>4312.5</v>
      </c>
      <c r="D47" s="18">
        <v>3450</v>
      </c>
      <c r="E47" s="18">
        <f t="shared" si="1"/>
        <v>11212.5</v>
      </c>
    </row>
    <row r="48" spans="1:5" ht="15.75" customHeight="1" x14ac:dyDescent="0.35">
      <c r="A48" s="3" t="s">
        <v>86</v>
      </c>
      <c r="B48" s="18">
        <v>3450</v>
      </c>
      <c r="C48" s="18">
        <v>2300</v>
      </c>
      <c r="D48" s="18">
        <v>4312.5</v>
      </c>
      <c r="E48" s="18">
        <f t="shared" si="1"/>
        <v>10062.5</v>
      </c>
    </row>
    <row r="49" spans="1:5" ht="15.75" customHeight="1" x14ac:dyDescent="0.35">
      <c r="A49" s="3" t="s">
        <v>87</v>
      </c>
      <c r="B49" s="18">
        <v>4312.5</v>
      </c>
      <c r="C49" s="18">
        <v>3450</v>
      </c>
      <c r="D49" s="18">
        <v>4312.5</v>
      </c>
      <c r="E49" s="18">
        <f t="shared" si="1"/>
        <v>12075</v>
      </c>
    </row>
    <row r="50" spans="1:5" ht="15.75" customHeight="1" x14ac:dyDescent="0.35">
      <c r="A50" s="3" t="s">
        <v>16</v>
      </c>
      <c r="B50" s="18">
        <v>3450</v>
      </c>
      <c r="C50" s="18">
        <v>3450</v>
      </c>
      <c r="D50" s="18">
        <v>4312.5</v>
      </c>
      <c r="E50" s="18">
        <f t="shared" si="1"/>
        <v>11212.5</v>
      </c>
    </row>
    <row r="51" spans="1:5" ht="15.75" customHeight="1" x14ac:dyDescent="0.35">
      <c r="A51" s="3" t="s">
        <v>88</v>
      </c>
      <c r="B51" s="18">
        <v>3450</v>
      </c>
      <c r="C51" s="18">
        <v>3450</v>
      </c>
      <c r="D51" s="18">
        <v>4312.5</v>
      </c>
      <c r="E51" s="18">
        <f t="shared" si="1"/>
        <v>11212.5</v>
      </c>
    </row>
    <row r="52" spans="1:5" ht="15.75" customHeight="1" x14ac:dyDescent="0.35">
      <c r="A52" s="3" t="s">
        <v>89</v>
      </c>
      <c r="B52" s="18">
        <v>3450</v>
      </c>
      <c r="C52" s="18">
        <v>3450</v>
      </c>
      <c r="D52" s="18">
        <v>3450</v>
      </c>
      <c r="E52" s="18">
        <f t="shared" si="1"/>
        <v>10350</v>
      </c>
    </row>
    <row r="53" spans="1:5" ht="15.75" customHeight="1" x14ac:dyDescent="0.35">
      <c r="A53" s="3" t="s">
        <v>90</v>
      </c>
      <c r="B53" s="18">
        <v>3450</v>
      </c>
      <c r="C53" s="18">
        <v>3450</v>
      </c>
      <c r="D53" s="18">
        <v>4312.5</v>
      </c>
      <c r="E53" s="18">
        <f t="shared" si="1"/>
        <v>11212.5</v>
      </c>
    </row>
    <row r="54" spans="1:5" ht="15.75" customHeight="1" x14ac:dyDescent="0.35">
      <c r="A54" s="3" t="s">
        <v>91</v>
      </c>
      <c r="B54" s="18">
        <v>3450</v>
      </c>
      <c r="C54" s="18">
        <v>3450</v>
      </c>
      <c r="D54" s="18">
        <v>3450</v>
      </c>
      <c r="E54" s="18">
        <f t="shared" si="1"/>
        <v>10350</v>
      </c>
    </row>
    <row r="55" spans="1:5" ht="15.75" customHeight="1" x14ac:dyDescent="0.35">
      <c r="A55" s="3" t="s">
        <v>92</v>
      </c>
      <c r="B55" s="18">
        <v>3450</v>
      </c>
      <c r="C55" s="18">
        <v>4312.5</v>
      </c>
      <c r="D55" s="18">
        <v>2300</v>
      </c>
      <c r="E55" s="18">
        <f t="shared" si="1"/>
        <v>10062.5</v>
      </c>
    </row>
    <row r="56" spans="1:5" ht="15.75" customHeight="1" x14ac:dyDescent="0.35">
      <c r="A56" s="3" t="s">
        <v>93</v>
      </c>
      <c r="B56" s="18">
        <v>4312.5</v>
      </c>
      <c r="C56" s="18">
        <v>4312.5</v>
      </c>
      <c r="D56" s="18">
        <v>3450</v>
      </c>
      <c r="E56" s="18">
        <f t="shared" si="1"/>
        <v>12075</v>
      </c>
    </row>
    <row r="57" spans="1:5" ht="15.75" customHeight="1" x14ac:dyDescent="0.35">
      <c r="A57" s="3" t="s">
        <v>94</v>
      </c>
      <c r="B57" s="18">
        <v>4312.5</v>
      </c>
      <c r="C57" s="18">
        <v>5175</v>
      </c>
      <c r="D57" s="18">
        <v>3450</v>
      </c>
      <c r="E57" s="18">
        <f t="shared" si="1"/>
        <v>12937.5</v>
      </c>
    </row>
    <row r="58" spans="1:5" ht="15.75" customHeight="1" x14ac:dyDescent="0.35">
      <c r="A58" s="3" t="s">
        <v>95</v>
      </c>
      <c r="B58" s="18">
        <v>4312.5</v>
      </c>
      <c r="C58" s="18">
        <v>4312.5</v>
      </c>
      <c r="D58" s="18">
        <v>3450</v>
      </c>
      <c r="E58" s="18">
        <f t="shared" si="1"/>
        <v>12075</v>
      </c>
    </row>
    <row r="59" spans="1:5" ht="15.75" customHeight="1" x14ac:dyDescent="0.35">
      <c r="A59" s="3" t="s">
        <v>96</v>
      </c>
      <c r="B59" s="18">
        <v>3450</v>
      </c>
      <c r="C59" s="18">
        <v>3450</v>
      </c>
      <c r="D59" s="18">
        <v>3450</v>
      </c>
      <c r="E59" s="18">
        <f t="shared" si="1"/>
        <v>10350</v>
      </c>
    </row>
    <row r="60" spans="1:5" ht="15.75" customHeight="1" x14ac:dyDescent="0.35">
      <c r="A60" s="3" t="s">
        <v>97</v>
      </c>
      <c r="B60" s="18">
        <v>3450</v>
      </c>
      <c r="C60" s="18">
        <v>2300</v>
      </c>
      <c r="D60" s="18">
        <v>3450</v>
      </c>
      <c r="E60" s="18">
        <f t="shared" si="1"/>
        <v>9200</v>
      </c>
    </row>
    <row r="61" spans="1:5" ht="15.75" customHeight="1" x14ac:dyDescent="0.35">
      <c r="A61" s="3" t="s">
        <v>98</v>
      </c>
      <c r="B61" s="18">
        <v>3450</v>
      </c>
      <c r="C61" s="18">
        <v>3450</v>
      </c>
      <c r="D61" s="18">
        <v>2300</v>
      </c>
      <c r="E61" s="18">
        <f t="shared" si="1"/>
        <v>9200</v>
      </c>
    </row>
    <row r="62" spans="1:5" ht="15.75" customHeight="1" x14ac:dyDescent="0.35">
      <c r="A62" s="3" t="s">
        <v>99</v>
      </c>
      <c r="B62" s="18">
        <v>3450</v>
      </c>
      <c r="C62" s="18">
        <v>3450</v>
      </c>
      <c r="D62" s="18">
        <v>3450</v>
      </c>
      <c r="E62" s="18">
        <f t="shared" si="1"/>
        <v>10350</v>
      </c>
    </row>
    <row r="63" spans="1:5" ht="15.75" customHeight="1" x14ac:dyDescent="0.35">
      <c r="A63" s="3" t="s">
        <v>100</v>
      </c>
      <c r="B63" s="18">
        <v>3450</v>
      </c>
      <c r="C63" s="18">
        <v>4312.5</v>
      </c>
      <c r="D63" s="18">
        <v>3450</v>
      </c>
      <c r="E63" s="18">
        <f t="shared" si="1"/>
        <v>11212.5</v>
      </c>
    </row>
    <row r="64" spans="1:5" ht="15.75" customHeight="1" x14ac:dyDescent="0.35">
      <c r="A64" s="3" t="s">
        <v>101</v>
      </c>
      <c r="B64" s="18">
        <v>3450</v>
      </c>
      <c r="C64" s="18">
        <v>3450</v>
      </c>
      <c r="D64" s="18">
        <v>3450</v>
      </c>
      <c r="E64" s="18">
        <f t="shared" si="1"/>
        <v>10350</v>
      </c>
    </row>
    <row r="65" spans="1:5" ht="15.75" customHeight="1" x14ac:dyDescent="0.35">
      <c r="A65" s="3" t="s">
        <v>102</v>
      </c>
      <c r="B65" s="18">
        <v>3450</v>
      </c>
      <c r="C65" s="18">
        <v>4312.5</v>
      </c>
      <c r="D65" s="18">
        <v>2300</v>
      </c>
      <c r="E65" s="18">
        <f t="shared" si="1"/>
        <v>10062.5</v>
      </c>
    </row>
    <row r="66" spans="1:5" ht="15.75" customHeight="1" x14ac:dyDescent="0.35">
      <c r="A66" s="3" t="s">
        <v>103</v>
      </c>
      <c r="B66" s="18">
        <v>3450</v>
      </c>
      <c r="C66" s="18">
        <v>4312.5</v>
      </c>
      <c r="D66" s="18">
        <v>2300</v>
      </c>
      <c r="E66" s="18">
        <f t="shared" si="1"/>
        <v>10062.5</v>
      </c>
    </row>
    <row r="67" spans="1:5" ht="15.75" customHeight="1" x14ac:dyDescent="0.35">
      <c r="A67" s="3" t="s">
        <v>104</v>
      </c>
      <c r="B67" s="18">
        <v>3450</v>
      </c>
      <c r="C67" s="18">
        <v>3450</v>
      </c>
      <c r="D67" s="18">
        <v>4312.5</v>
      </c>
      <c r="E67" s="18">
        <f t="shared" si="1"/>
        <v>11212.5</v>
      </c>
    </row>
    <row r="68" spans="1:5" ht="15.75" customHeight="1" x14ac:dyDescent="0.35">
      <c r="A68" s="3" t="s">
        <v>105</v>
      </c>
      <c r="B68" s="18">
        <v>3450</v>
      </c>
      <c r="C68" s="18">
        <v>3450</v>
      </c>
      <c r="D68" s="18">
        <v>3450</v>
      </c>
      <c r="E68" s="18">
        <f t="shared" si="1"/>
        <v>10350</v>
      </c>
    </row>
    <row r="69" spans="1:5" ht="15.75" customHeight="1" x14ac:dyDescent="0.35">
      <c r="A69" s="3" t="s">
        <v>106</v>
      </c>
      <c r="B69" s="18">
        <v>3450</v>
      </c>
      <c r="C69" s="18">
        <v>3450</v>
      </c>
      <c r="D69" s="18">
        <v>3450</v>
      </c>
      <c r="E69" s="18">
        <f t="shared" si="1"/>
        <v>10350</v>
      </c>
    </row>
    <row r="70" spans="1:5" ht="15.75" customHeight="1" x14ac:dyDescent="0.35">
      <c r="A70" s="3" t="s">
        <v>107</v>
      </c>
      <c r="B70" s="18">
        <v>1150</v>
      </c>
      <c r="C70" s="18">
        <v>1150</v>
      </c>
      <c r="D70" s="18">
        <v>1150</v>
      </c>
      <c r="E70" s="18">
        <f t="shared" si="1"/>
        <v>3450</v>
      </c>
    </row>
    <row r="71" spans="1:5" ht="15.75" customHeight="1" x14ac:dyDescent="0.35">
      <c r="A71" s="3" t="s">
        <v>108</v>
      </c>
      <c r="B71" s="18">
        <v>3450</v>
      </c>
      <c r="C71" s="18">
        <v>3450</v>
      </c>
      <c r="D71" s="18">
        <v>3450</v>
      </c>
      <c r="E71" s="18">
        <f t="shared" si="1"/>
        <v>10350</v>
      </c>
    </row>
    <row r="72" spans="1:5" ht="15.75" customHeight="1" x14ac:dyDescent="0.35">
      <c r="A72" s="3" t="s">
        <v>109</v>
      </c>
      <c r="B72" s="18">
        <v>3450</v>
      </c>
      <c r="C72" s="18">
        <v>3450</v>
      </c>
      <c r="D72" s="18">
        <v>3450</v>
      </c>
      <c r="E72" s="18">
        <f t="shared" si="1"/>
        <v>10350</v>
      </c>
    </row>
    <row r="73" spans="1:5" ht="15.75" customHeight="1" x14ac:dyDescent="0.35">
      <c r="A73" s="3" t="s">
        <v>110</v>
      </c>
      <c r="B73" s="18">
        <v>3450</v>
      </c>
      <c r="C73" s="18">
        <v>3450</v>
      </c>
      <c r="D73" s="18">
        <v>3450</v>
      </c>
      <c r="E73" s="18">
        <f t="shared" si="1"/>
        <v>10350</v>
      </c>
    </row>
    <row r="74" spans="1:5" ht="15.75" customHeight="1" x14ac:dyDescent="0.35">
      <c r="A74" s="3" t="s">
        <v>18</v>
      </c>
      <c r="B74" s="18">
        <v>4312.5</v>
      </c>
      <c r="C74" s="18">
        <v>4312.5</v>
      </c>
      <c r="D74" s="18">
        <v>3450</v>
      </c>
      <c r="E74" s="18">
        <f t="shared" si="1"/>
        <v>12075</v>
      </c>
    </row>
    <row r="75" spans="1:5" ht="15.75" customHeight="1" x14ac:dyDescent="0.35">
      <c r="A75" s="3" t="s">
        <v>111</v>
      </c>
      <c r="B75" s="18">
        <v>3450</v>
      </c>
      <c r="C75" s="18">
        <v>3450</v>
      </c>
      <c r="D75" s="18">
        <v>3450</v>
      </c>
      <c r="E75" s="18">
        <f t="shared" si="1"/>
        <v>10350</v>
      </c>
    </row>
    <row r="76" spans="1:5" ht="15.75" customHeight="1" x14ac:dyDescent="0.35">
      <c r="A76" s="3" t="s">
        <v>112</v>
      </c>
      <c r="B76" s="18">
        <v>3450</v>
      </c>
      <c r="C76" s="18">
        <v>3450</v>
      </c>
      <c r="D76" s="18">
        <v>3450</v>
      </c>
      <c r="E76" s="18">
        <f t="shared" ref="E76:E127" si="2">SUM(B76:D76)</f>
        <v>10350</v>
      </c>
    </row>
    <row r="77" spans="1:5" ht="15.75" customHeight="1" x14ac:dyDescent="0.35">
      <c r="A77" s="3" t="s">
        <v>113</v>
      </c>
      <c r="B77" s="18">
        <v>3450</v>
      </c>
      <c r="C77" s="18">
        <v>3450</v>
      </c>
      <c r="D77" s="18">
        <v>3450</v>
      </c>
      <c r="E77" s="18">
        <f t="shared" si="2"/>
        <v>10350</v>
      </c>
    </row>
    <row r="78" spans="1:5" ht="15.75" customHeight="1" x14ac:dyDescent="0.35">
      <c r="A78" s="3" t="s">
        <v>114</v>
      </c>
      <c r="B78" s="18">
        <v>3450</v>
      </c>
      <c r="C78" s="18">
        <v>3450</v>
      </c>
      <c r="D78" s="18">
        <v>3450</v>
      </c>
      <c r="E78" s="18">
        <f t="shared" si="2"/>
        <v>10350</v>
      </c>
    </row>
    <row r="79" spans="1:5" ht="15.75" customHeight="1" x14ac:dyDescent="0.35">
      <c r="A79" s="3" t="s">
        <v>115</v>
      </c>
      <c r="B79" s="18">
        <v>4312.5</v>
      </c>
      <c r="C79" s="18">
        <v>3450</v>
      </c>
      <c r="D79" s="18">
        <v>4312.5</v>
      </c>
      <c r="E79" s="18">
        <f t="shared" si="2"/>
        <v>12075</v>
      </c>
    </row>
    <row r="80" spans="1:5" ht="15.75" customHeight="1" x14ac:dyDescent="0.35">
      <c r="A80" s="3" t="s">
        <v>116</v>
      </c>
      <c r="B80" s="18">
        <v>3450</v>
      </c>
      <c r="C80" s="18">
        <v>3450</v>
      </c>
      <c r="D80" s="18">
        <v>3450</v>
      </c>
      <c r="E80" s="18">
        <f t="shared" si="2"/>
        <v>10350</v>
      </c>
    </row>
    <row r="81" spans="1:5" ht="15.75" customHeight="1" x14ac:dyDescent="0.35">
      <c r="A81" s="3" t="s">
        <v>117</v>
      </c>
      <c r="B81" s="18">
        <v>3450</v>
      </c>
      <c r="C81" s="18">
        <v>3450</v>
      </c>
      <c r="D81" s="18">
        <v>3450</v>
      </c>
      <c r="E81" s="18">
        <f t="shared" si="2"/>
        <v>10350</v>
      </c>
    </row>
    <row r="82" spans="1:5" ht="15.75" customHeight="1" x14ac:dyDescent="0.35">
      <c r="A82" s="3" t="s">
        <v>19</v>
      </c>
      <c r="B82" s="18">
        <v>3450</v>
      </c>
      <c r="C82" s="18">
        <v>3450</v>
      </c>
      <c r="D82" s="18">
        <v>3450</v>
      </c>
      <c r="E82" s="18">
        <f t="shared" si="2"/>
        <v>10350</v>
      </c>
    </row>
    <row r="83" spans="1:5" ht="15.75" customHeight="1" x14ac:dyDescent="0.35">
      <c r="A83" s="3" t="s">
        <v>118</v>
      </c>
      <c r="B83" s="18">
        <v>3450</v>
      </c>
      <c r="C83" s="18">
        <v>3450</v>
      </c>
      <c r="D83" s="18">
        <v>2300</v>
      </c>
      <c r="E83" s="18">
        <f t="shared" si="2"/>
        <v>9200</v>
      </c>
    </row>
    <row r="84" spans="1:5" ht="15.75" customHeight="1" x14ac:dyDescent="0.35">
      <c r="A84" s="3" t="s">
        <v>119</v>
      </c>
      <c r="B84" s="18">
        <v>3450</v>
      </c>
      <c r="C84" s="18">
        <v>4312.5</v>
      </c>
      <c r="D84" s="18">
        <v>3450</v>
      </c>
      <c r="E84" s="18">
        <f t="shared" si="2"/>
        <v>11212.5</v>
      </c>
    </row>
    <row r="85" spans="1:5" ht="15.75" customHeight="1" x14ac:dyDescent="0.35">
      <c r="A85" s="3" t="s">
        <v>120</v>
      </c>
      <c r="B85" s="18">
        <v>2300</v>
      </c>
      <c r="C85" s="18">
        <v>2300</v>
      </c>
      <c r="D85" s="18">
        <v>2300</v>
      </c>
      <c r="E85" s="18">
        <f t="shared" si="2"/>
        <v>6900</v>
      </c>
    </row>
    <row r="86" spans="1:5" ht="15.75" customHeight="1" x14ac:dyDescent="0.35">
      <c r="A86" s="3" t="s">
        <v>121</v>
      </c>
      <c r="B86" s="18">
        <v>3450</v>
      </c>
      <c r="C86" s="18">
        <v>3450</v>
      </c>
      <c r="D86" s="18">
        <v>3450</v>
      </c>
      <c r="E86" s="18">
        <f t="shared" si="2"/>
        <v>10350</v>
      </c>
    </row>
    <row r="87" spans="1:5" ht="15.75" customHeight="1" x14ac:dyDescent="0.35">
      <c r="A87" s="3" t="s">
        <v>122</v>
      </c>
      <c r="B87" s="18">
        <v>3450</v>
      </c>
      <c r="C87" s="18">
        <v>2300</v>
      </c>
      <c r="D87" s="18">
        <v>3450</v>
      </c>
      <c r="E87" s="18">
        <f t="shared" si="2"/>
        <v>9200</v>
      </c>
    </row>
    <row r="88" spans="1:5" ht="15.75" customHeight="1" x14ac:dyDescent="0.35">
      <c r="A88" s="3" t="s">
        <v>123</v>
      </c>
      <c r="B88" s="18">
        <v>3450</v>
      </c>
      <c r="C88" s="18">
        <v>3450</v>
      </c>
      <c r="D88" s="18">
        <v>3450</v>
      </c>
      <c r="E88" s="18">
        <f t="shared" si="2"/>
        <v>10350</v>
      </c>
    </row>
    <row r="89" spans="1:5" ht="15.75" customHeight="1" x14ac:dyDescent="0.35">
      <c r="A89" s="3" t="s">
        <v>124</v>
      </c>
      <c r="B89" s="18">
        <v>3450</v>
      </c>
      <c r="C89" s="18">
        <v>3450</v>
      </c>
      <c r="D89" s="18">
        <v>3450</v>
      </c>
      <c r="E89" s="18">
        <f t="shared" si="2"/>
        <v>10350</v>
      </c>
    </row>
    <row r="90" spans="1:5" ht="15.75" customHeight="1" x14ac:dyDescent="0.35">
      <c r="A90" s="3" t="s">
        <v>125</v>
      </c>
      <c r="B90" s="18">
        <v>3450</v>
      </c>
      <c r="C90" s="18">
        <v>3450</v>
      </c>
      <c r="D90" s="18">
        <v>3450</v>
      </c>
      <c r="E90" s="18">
        <f t="shared" si="2"/>
        <v>10350</v>
      </c>
    </row>
    <row r="91" spans="1:5" ht="15.75" customHeight="1" x14ac:dyDescent="0.35">
      <c r="A91" s="3" t="s">
        <v>126</v>
      </c>
      <c r="B91" s="18">
        <v>3450</v>
      </c>
      <c r="C91" s="18">
        <v>3450</v>
      </c>
      <c r="D91" s="18">
        <v>3450</v>
      </c>
      <c r="E91" s="18">
        <f t="shared" si="2"/>
        <v>10350</v>
      </c>
    </row>
    <row r="92" spans="1:5" ht="15.75" customHeight="1" x14ac:dyDescent="0.35">
      <c r="A92" s="3" t="s">
        <v>127</v>
      </c>
      <c r="B92" s="18">
        <v>3450</v>
      </c>
      <c r="C92" s="18">
        <v>3450</v>
      </c>
      <c r="D92" s="18">
        <v>4312.5</v>
      </c>
      <c r="E92" s="18">
        <f t="shared" si="2"/>
        <v>11212.5</v>
      </c>
    </row>
    <row r="93" spans="1:5" ht="15.75" customHeight="1" x14ac:dyDescent="0.35">
      <c r="A93" s="3" t="s">
        <v>128</v>
      </c>
      <c r="B93" s="18">
        <v>2300</v>
      </c>
      <c r="C93" s="18">
        <v>2300</v>
      </c>
      <c r="D93" s="18">
        <v>3450</v>
      </c>
      <c r="E93" s="18">
        <f t="shared" si="2"/>
        <v>8050</v>
      </c>
    </row>
    <row r="94" spans="1:5" ht="15.75" customHeight="1" x14ac:dyDescent="0.35">
      <c r="A94" s="3" t="s">
        <v>129</v>
      </c>
      <c r="B94" s="18">
        <v>2300</v>
      </c>
      <c r="C94" s="18">
        <v>2300</v>
      </c>
      <c r="D94" s="18">
        <v>2300</v>
      </c>
      <c r="E94" s="18">
        <f t="shared" si="2"/>
        <v>6900</v>
      </c>
    </row>
    <row r="95" spans="1:5" ht="15.75" customHeight="1" x14ac:dyDescent="0.35">
      <c r="A95" s="3" t="s">
        <v>130</v>
      </c>
      <c r="B95" s="18">
        <v>3450</v>
      </c>
      <c r="C95" s="18">
        <v>3450</v>
      </c>
      <c r="D95" s="18">
        <v>3450</v>
      </c>
      <c r="E95" s="18">
        <f t="shared" si="2"/>
        <v>10350</v>
      </c>
    </row>
    <row r="96" spans="1:5" ht="15.75" customHeight="1" x14ac:dyDescent="0.35">
      <c r="A96" s="3" t="s">
        <v>131</v>
      </c>
      <c r="B96" s="18">
        <v>2300</v>
      </c>
      <c r="C96" s="18">
        <v>3450</v>
      </c>
      <c r="D96" s="18">
        <v>1150</v>
      </c>
      <c r="E96" s="18">
        <f t="shared" si="2"/>
        <v>6900</v>
      </c>
    </row>
    <row r="97" spans="1:5" ht="15.75" customHeight="1" x14ac:dyDescent="0.35">
      <c r="A97" s="3" t="s">
        <v>132</v>
      </c>
      <c r="B97" s="18">
        <v>3450</v>
      </c>
      <c r="C97" s="18">
        <v>3450</v>
      </c>
      <c r="D97" s="18">
        <v>2300</v>
      </c>
      <c r="E97" s="18">
        <f t="shared" si="2"/>
        <v>9200</v>
      </c>
    </row>
    <row r="98" spans="1:5" ht="15.75" customHeight="1" x14ac:dyDescent="0.35">
      <c r="A98" s="3" t="s">
        <v>133</v>
      </c>
      <c r="B98" s="18">
        <v>3450</v>
      </c>
      <c r="C98" s="18">
        <v>3450</v>
      </c>
      <c r="D98" s="18">
        <v>2300</v>
      </c>
      <c r="E98" s="18">
        <f t="shared" si="2"/>
        <v>9200</v>
      </c>
    </row>
    <row r="99" spans="1:5" ht="15.75" customHeight="1" x14ac:dyDescent="0.35">
      <c r="A99" s="3" t="s">
        <v>134</v>
      </c>
      <c r="B99" s="18">
        <v>3450</v>
      </c>
      <c r="C99" s="18">
        <v>2300</v>
      </c>
      <c r="D99" s="18">
        <v>3450</v>
      </c>
      <c r="E99" s="18">
        <f t="shared" si="2"/>
        <v>9200</v>
      </c>
    </row>
    <row r="100" spans="1:5" ht="15.75" customHeight="1" x14ac:dyDescent="0.35">
      <c r="A100" s="3" t="s">
        <v>135</v>
      </c>
      <c r="B100" s="18">
        <v>3450</v>
      </c>
      <c r="C100" s="18">
        <v>2300</v>
      </c>
      <c r="D100" s="18">
        <v>3450</v>
      </c>
      <c r="E100" s="18">
        <f t="shared" si="2"/>
        <v>9200</v>
      </c>
    </row>
    <row r="101" spans="1:5" ht="15.75" customHeight="1" x14ac:dyDescent="0.35">
      <c r="A101" s="3" t="s">
        <v>136</v>
      </c>
      <c r="B101" s="18">
        <v>3450</v>
      </c>
      <c r="C101" s="18">
        <v>2300</v>
      </c>
      <c r="D101" s="18">
        <v>3450</v>
      </c>
      <c r="E101" s="18">
        <f t="shared" si="2"/>
        <v>9200</v>
      </c>
    </row>
    <row r="102" spans="1:5" ht="15.75" customHeight="1" x14ac:dyDescent="0.35">
      <c r="A102" s="3" t="s">
        <v>137</v>
      </c>
      <c r="B102" s="18">
        <v>3450</v>
      </c>
      <c r="C102" s="18">
        <v>3450</v>
      </c>
      <c r="D102" s="18">
        <v>3450</v>
      </c>
      <c r="E102" s="18">
        <f t="shared" si="2"/>
        <v>10350</v>
      </c>
    </row>
    <row r="103" spans="1:5" ht="15.75" customHeight="1" x14ac:dyDescent="0.35">
      <c r="A103" s="3" t="s">
        <v>138</v>
      </c>
      <c r="B103" s="18">
        <v>2300</v>
      </c>
      <c r="C103" s="18">
        <v>3450</v>
      </c>
      <c r="D103" s="18">
        <v>3450</v>
      </c>
      <c r="E103" s="18">
        <f t="shared" si="2"/>
        <v>9200</v>
      </c>
    </row>
    <row r="104" spans="1:5" ht="15.75" customHeight="1" x14ac:dyDescent="0.35">
      <c r="A104" s="3" t="s">
        <v>139</v>
      </c>
      <c r="B104" s="18">
        <v>3450</v>
      </c>
      <c r="C104" s="18">
        <v>3450</v>
      </c>
      <c r="D104" s="18">
        <v>3450</v>
      </c>
      <c r="E104" s="18">
        <f t="shared" si="2"/>
        <v>10350</v>
      </c>
    </row>
    <row r="105" spans="1:5" ht="15.75" customHeight="1" x14ac:dyDescent="0.35">
      <c r="A105" s="3" t="s">
        <v>140</v>
      </c>
      <c r="B105" s="18">
        <v>3450</v>
      </c>
      <c r="C105" s="18">
        <v>3450</v>
      </c>
      <c r="D105" s="18">
        <v>2300</v>
      </c>
      <c r="E105" s="18">
        <f t="shared" si="2"/>
        <v>9200</v>
      </c>
    </row>
    <row r="106" spans="1:5" ht="15.75" customHeight="1" x14ac:dyDescent="0.35">
      <c r="A106" s="3" t="s">
        <v>141</v>
      </c>
      <c r="B106" s="18">
        <v>2300</v>
      </c>
      <c r="C106" s="18">
        <v>3450</v>
      </c>
      <c r="D106" s="18">
        <v>3450</v>
      </c>
      <c r="E106" s="18">
        <f t="shared" si="2"/>
        <v>9200</v>
      </c>
    </row>
    <row r="107" spans="1:5" ht="15.75" customHeight="1" x14ac:dyDescent="0.35">
      <c r="A107" s="3" t="s">
        <v>142</v>
      </c>
      <c r="B107" s="18">
        <v>1150</v>
      </c>
      <c r="C107" s="18">
        <v>2300</v>
      </c>
      <c r="D107" s="18">
        <v>3450</v>
      </c>
      <c r="E107" s="18">
        <f t="shared" si="2"/>
        <v>6900</v>
      </c>
    </row>
    <row r="108" spans="1:5" ht="15.75" customHeight="1" x14ac:dyDescent="0.35">
      <c r="A108" s="3" t="s">
        <v>143</v>
      </c>
      <c r="B108" s="18">
        <v>3450</v>
      </c>
      <c r="C108" s="18">
        <v>3450</v>
      </c>
      <c r="D108" s="18">
        <v>2300</v>
      </c>
      <c r="E108" s="18">
        <f t="shared" si="2"/>
        <v>9200</v>
      </c>
    </row>
    <row r="109" spans="1:5" ht="15.75" customHeight="1" x14ac:dyDescent="0.35">
      <c r="A109" s="3" t="s">
        <v>144</v>
      </c>
      <c r="B109" s="18">
        <v>3450</v>
      </c>
      <c r="C109" s="18">
        <v>4312.5</v>
      </c>
      <c r="D109" s="18">
        <v>3450</v>
      </c>
      <c r="E109" s="18">
        <f t="shared" si="2"/>
        <v>11212.5</v>
      </c>
    </row>
    <row r="110" spans="1:5" ht="15.75" customHeight="1" x14ac:dyDescent="0.35">
      <c r="A110" s="3" t="s">
        <v>145</v>
      </c>
      <c r="B110" s="18">
        <v>2300</v>
      </c>
      <c r="C110" s="18">
        <v>2300</v>
      </c>
      <c r="D110" s="18">
        <v>3450</v>
      </c>
      <c r="E110" s="18">
        <f t="shared" si="2"/>
        <v>8050</v>
      </c>
    </row>
    <row r="111" spans="1:5" ht="15.75" customHeight="1" x14ac:dyDescent="0.35">
      <c r="A111" s="3" t="s">
        <v>146</v>
      </c>
      <c r="B111" s="18">
        <v>3450</v>
      </c>
      <c r="C111" s="18">
        <v>2300</v>
      </c>
      <c r="D111" s="18">
        <v>3450</v>
      </c>
      <c r="E111" s="18">
        <f t="shared" si="2"/>
        <v>9200</v>
      </c>
    </row>
    <row r="112" spans="1:5" ht="15.75" customHeight="1" x14ac:dyDescent="0.35">
      <c r="A112" s="3" t="s">
        <v>147</v>
      </c>
      <c r="B112" s="18">
        <v>3450</v>
      </c>
      <c r="C112" s="18">
        <v>2300</v>
      </c>
      <c r="D112" s="18">
        <v>2300</v>
      </c>
      <c r="E112" s="18">
        <f t="shared" si="2"/>
        <v>8050</v>
      </c>
    </row>
    <row r="113" spans="1:5" ht="15.75" customHeight="1" x14ac:dyDescent="0.35">
      <c r="A113" s="3" t="s">
        <v>148</v>
      </c>
      <c r="B113" s="18">
        <v>2300</v>
      </c>
      <c r="C113" s="18">
        <v>2300</v>
      </c>
      <c r="D113" s="18">
        <v>3450</v>
      </c>
      <c r="E113" s="18">
        <f t="shared" si="2"/>
        <v>8050</v>
      </c>
    </row>
    <row r="114" spans="1:5" ht="15.75" customHeight="1" x14ac:dyDescent="0.35">
      <c r="A114" s="3" t="s">
        <v>149</v>
      </c>
      <c r="B114" s="18">
        <v>3450</v>
      </c>
      <c r="C114" s="18">
        <v>2300</v>
      </c>
      <c r="D114" s="18">
        <v>2300</v>
      </c>
      <c r="E114" s="18">
        <f t="shared" si="2"/>
        <v>8050</v>
      </c>
    </row>
    <row r="115" spans="1:5" ht="15.75" customHeight="1" x14ac:dyDescent="0.35">
      <c r="A115" s="3" t="s">
        <v>150</v>
      </c>
      <c r="B115" s="18">
        <v>2300</v>
      </c>
      <c r="C115" s="18">
        <v>3450</v>
      </c>
      <c r="D115" s="18">
        <v>2300</v>
      </c>
      <c r="E115" s="18">
        <f t="shared" si="2"/>
        <v>8050</v>
      </c>
    </row>
    <row r="116" spans="1:5" ht="15.75" customHeight="1" x14ac:dyDescent="0.35">
      <c r="A116" s="3" t="s">
        <v>151</v>
      </c>
      <c r="B116" s="18">
        <v>2300</v>
      </c>
      <c r="C116" s="18">
        <v>2300</v>
      </c>
      <c r="D116" s="18">
        <v>2300</v>
      </c>
      <c r="E116" s="18">
        <f t="shared" si="2"/>
        <v>6900</v>
      </c>
    </row>
    <row r="117" spans="1:5" ht="15.75" customHeight="1" x14ac:dyDescent="0.35">
      <c r="A117" s="3" t="s">
        <v>152</v>
      </c>
      <c r="B117" s="18">
        <v>2300</v>
      </c>
      <c r="C117" s="18">
        <v>2300</v>
      </c>
      <c r="D117" s="18">
        <v>2300</v>
      </c>
      <c r="E117" s="18">
        <f t="shared" si="2"/>
        <v>6900</v>
      </c>
    </row>
    <row r="118" spans="1:5" ht="15.75" customHeight="1" x14ac:dyDescent="0.35">
      <c r="A118" s="3" t="s">
        <v>153</v>
      </c>
      <c r="B118" s="18">
        <v>3450</v>
      </c>
      <c r="C118" s="18">
        <v>2300</v>
      </c>
      <c r="D118" s="18">
        <v>2300</v>
      </c>
      <c r="E118" s="18">
        <f t="shared" si="2"/>
        <v>8050</v>
      </c>
    </row>
    <row r="119" spans="1:5" ht="15.75" customHeight="1" x14ac:dyDescent="0.35">
      <c r="A119" s="3" t="s">
        <v>154</v>
      </c>
      <c r="B119" s="18">
        <v>3450</v>
      </c>
      <c r="C119" s="18">
        <v>2300</v>
      </c>
      <c r="D119" s="18">
        <v>2300</v>
      </c>
      <c r="E119" s="18">
        <f t="shared" si="2"/>
        <v>8050</v>
      </c>
    </row>
    <row r="120" spans="1:5" ht="15.75" customHeight="1" x14ac:dyDescent="0.35">
      <c r="A120" s="3" t="s">
        <v>155</v>
      </c>
      <c r="B120" s="18">
        <v>1150</v>
      </c>
      <c r="C120" s="18">
        <v>1150</v>
      </c>
      <c r="D120" s="18">
        <v>1150</v>
      </c>
      <c r="E120" s="18">
        <f t="shared" si="2"/>
        <v>3450</v>
      </c>
    </row>
    <row r="121" spans="1:5" ht="15.75" customHeight="1" x14ac:dyDescent="0.35">
      <c r="A121" s="3" t="s">
        <v>156</v>
      </c>
      <c r="B121" s="18">
        <v>2300</v>
      </c>
      <c r="C121" s="18">
        <v>2300</v>
      </c>
      <c r="D121" s="18">
        <v>2300</v>
      </c>
      <c r="E121" s="18">
        <f t="shared" si="2"/>
        <v>6900</v>
      </c>
    </row>
    <row r="122" spans="1:5" ht="15.75" customHeight="1" x14ac:dyDescent="0.35">
      <c r="A122" s="3" t="s">
        <v>157</v>
      </c>
      <c r="B122" s="18">
        <v>2300</v>
      </c>
      <c r="C122" s="18">
        <v>2300</v>
      </c>
      <c r="D122" s="18">
        <v>2300</v>
      </c>
      <c r="E122" s="18">
        <f t="shared" si="2"/>
        <v>6900</v>
      </c>
    </row>
    <row r="123" spans="1:5" ht="15.75" customHeight="1" x14ac:dyDescent="0.35">
      <c r="A123" s="3" t="s">
        <v>158</v>
      </c>
      <c r="B123" s="18">
        <v>2300</v>
      </c>
      <c r="C123" s="18">
        <v>2300</v>
      </c>
      <c r="D123" s="18">
        <v>1150</v>
      </c>
      <c r="E123" s="18">
        <f t="shared" si="2"/>
        <v>5750</v>
      </c>
    </row>
    <row r="124" spans="1:5" ht="15.75" customHeight="1" x14ac:dyDescent="0.35">
      <c r="A124" s="3" t="s">
        <v>159</v>
      </c>
      <c r="B124" s="18">
        <v>3450</v>
      </c>
      <c r="C124" s="18">
        <v>2300</v>
      </c>
      <c r="D124" s="18">
        <v>1150</v>
      </c>
      <c r="E124" s="18">
        <f t="shared" si="2"/>
        <v>6900</v>
      </c>
    </row>
    <row r="125" spans="1:5" ht="15.75" customHeight="1" x14ac:dyDescent="0.35">
      <c r="A125" s="3" t="s">
        <v>160</v>
      </c>
      <c r="B125" s="18">
        <v>3450</v>
      </c>
      <c r="C125" s="18">
        <v>2300</v>
      </c>
      <c r="D125" s="18">
        <v>3450</v>
      </c>
      <c r="E125" s="18">
        <f t="shared" si="2"/>
        <v>9200</v>
      </c>
    </row>
    <row r="126" spans="1:5" ht="15.75" customHeight="1" x14ac:dyDescent="0.35">
      <c r="A126" s="3" t="s">
        <v>161</v>
      </c>
      <c r="B126" s="18">
        <v>2300</v>
      </c>
      <c r="C126" s="18">
        <v>2300</v>
      </c>
      <c r="D126" s="18">
        <v>2300</v>
      </c>
      <c r="E126" s="18">
        <f t="shared" si="2"/>
        <v>6900</v>
      </c>
    </row>
    <row r="127" spans="1:5" ht="15.75" customHeight="1" x14ac:dyDescent="0.35">
      <c r="A127" s="3" t="s">
        <v>162</v>
      </c>
      <c r="B127" s="18">
        <v>3450</v>
      </c>
      <c r="C127" s="18">
        <v>2300</v>
      </c>
      <c r="D127" s="18">
        <v>2300</v>
      </c>
      <c r="E127" s="18">
        <f t="shared" si="2"/>
        <v>8050</v>
      </c>
    </row>
    <row r="128" spans="1:5" ht="15.75" customHeight="1" x14ac:dyDescent="0.35">
      <c r="A128" s="3" t="s">
        <v>163</v>
      </c>
      <c r="B128" s="18">
        <v>1150</v>
      </c>
      <c r="C128" s="18">
        <v>2300</v>
      </c>
      <c r="D128" s="18">
        <v>1150</v>
      </c>
      <c r="E128" s="18">
        <f t="shared" ref="E128:E189" si="3">SUM(B128:D128)</f>
        <v>4600</v>
      </c>
    </row>
    <row r="129" spans="1:5" ht="15.75" customHeight="1" x14ac:dyDescent="0.35">
      <c r="A129" s="3" t="s">
        <v>164</v>
      </c>
      <c r="B129" s="18">
        <v>3450</v>
      </c>
      <c r="C129" s="18">
        <v>3450</v>
      </c>
      <c r="D129" s="18">
        <v>2300</v>
      </c>
      <c r="E129" s="18">
        <f t="shared" si="3"/>
        <v>9200</v>
      </c>
    </row>
    <row r="130" spans="1:5" ht="15.75" customHeight="1" x14ac:dyDescent="0.35">
      <c r="A130" s="3" t="s">
        <v>165</v>
      </c>
      <c r="B130" s="18">
        <v>1150</v>
      </c>
      <c r="C130" s="18">
        <v>1150</v>
      </c>
      <c r="D130" s="18">
        <v>1150</v>
      </c>
      <c r="E130" s="18">
        <f t="shared" si="3"/>
        <v>3450</v>
      </c>
    </row>
    <row r="131" spans="1:5" ht="15.75" customHeight="1" x14ac:dyDescent="0.35">
      <c r="A131" s="3" t="s">
        <v>166</v>
      </c>
      <c r="B131" s="18">
        <v>1150</v>
      </c>
      <c r="C131" s="18">
        <v>1150</v>
      </c>
      <c r="D131" s="18">
        <v>1150</v>
      </c>
      <c r="E131" s="18">
        <f t="shared" si="3"/>
        <v>3450</v>
      </c>
    </row>
    <row r="132" spans="1:5" ht="15.75" customHeight="1" x14ac:dyDescent="0.35">
      <c r="A132" s="3" t="s">
        <v>167</v>
      </c>
      <c r="B132" s="18">
        <v>1150</v>
      </c>
      <c r="C132" s="18">
        <v>1150</v>
      </c>
      <c r="D132" s="18">
        <v>1150</v>
      </c>
      <c r="E132" s="18">
        <f t="shared" si="3"/>
        <v>3450</v>
      </c>
    </row>
    <row r="133" spans="1:5" ht="15.75" customHeight="1" x14ac:dyDescent="0.35">
      <c r="A133" s="3" t="s">
        <v>168</v>
      </c>
      <c r="B133" s="18">
        <v>2300</v>
      </c>
      <c r="C133" s="18">
        <v>2300</v>
      </c>
      <c r="D133" s="18">
        <v>1150</v>
      </c>
      <c r="E133" s="18">
        <f t="shared" si="3"/>
        <v>5750</v>
      </c>
    </row>
    <row r="134" spans="1:5" ht="15.75" customHeight="1" x14ac:dyDescent="0.35">
      <c r="A134" s="3" t="s">
        <v>169</v>
      </c>
      <c r="B134" s="18">
        <v>1150</v>
      </c>
      <c r="C134" s="18">
        <v>2300</v>
      </c>
      <c r="D134" s="18">
        <v>1150</v>
      </c>
      <c r="E134" s="18">
        <f t="shared" si="3"/>
        <v>4600</v>
      </c>
    </row>
    <row r="135" spans="1:5" ht="15.75" customHeight="1" x14ac:dyDescent="0.35">
      <c r="A135" s="3" t="s">
        <v>170</v>
      </c>
      <c r="B135" s="18">
        <v>2300</v>
      </c>
      <c r="C135" s="18">
        <v>2300</v>
      </c>
      <c r="D135" s="18">
        <v>2300</v>
      </c>
      <c r="E135" s="18">
        <f t="shared" si="3"/>
        <v>6900</v>
      </c>
    </row>
    <row r="136" spans="1:5" ht="15.75" customHeight="1" x14ac:dyDescent="0.35">
      <c r="A136" s="3" t="s">
        <v>171</v>
      </c>
      <c r="B136" s="18">
        <v>1150</v>
      </c>
      <c r="C136" s="18">
        <v>1150</v>
      </c>
      <c r="D136" s="18">
        <v>1150</v>
      </c>
      <c r="E136" s="18">
        <f t="shared" si="3"/>
        <v>3450</v>
      </c>
    </row>
    <row r="137" spans="1:5" ht="15.75" customHeight="1" x14ac:dyDescent="0.35">
      <c r="A137" s="3" t="s">
        <v>172</v>
      </c>
      <c r="B137" s="18">
        <v>1150</v>
      </c>
      <c r="C137" s="18">
        <v>1150</v>
      </c>
      <c r="D137" s="18">
        <v>1150</v>
      </c>
      <c r="E137" s="18">
        <f t="shared" si="3"/>
        <v>3450</v>
      </c>
    </row>
    <row r="138" spans="1:5" ht="15.75" customHeight="1" x14ac:dyDescent="0.35">
      <c r="A138" s="3" t="s">
        <v>173</v>
      </c>
      <c r="B138" s="18">
        <v>1150</v>
      </c>
      <c r="C138" s="18">
        <v>1150</v>
      </c>
      <c r="D138" s="18">
        <v>1150</v>
      </c>
      <c r="E138" s="18">
        <f t="shared" si="3"/>
        <v>3450</v>
      </c>
    </row>
    <row r="139" spans="1:5" ht="15.75" customHeight="1" x14ac:dyDescent="0.35">
      <c r="A139" s="3" t="s">
        <v>174</v>
      </c>
      <c r="B139" s="18">
        <v>1150</v>
      </c>
      <c r="C139" s="18">
        <v>1150</v>
      </c>
      <c r="D139" s="18">
        <v>1150</v>
      </c>
      <c r="E139" s="18">
        <f t="shared" si="3"/>
        <v>3450</v>
      </c>
    </row>
    <row r="140" spans="1:5" ht="15.75" customHeight="1" x14ac:dyDescent="0.35">
      <c r="A140" s="3" t="s">
        <v>175</v>
      </c>
      <c r="B140" s="18">
        <v>1150</v>
      </c>
      <c r="C140" s="18">
        <v>1150</v>
      </c>
      <c r="D140" s="18">
        <v>1150</v>
      </c>
      <c r="E140" s="18">
        <f t="shared" si="3"/>
        <v>3450</v>
      </c>
    </row>
    <row r="141" spans="1:5" ht="15.75" customHeight="1" x14ac:dyDescent="0.35">
      <c r="A141" s="3" t="s">
        <v>176</v>
      </c>
      <c r="B141" s="18">
        <v>1150</v>
      </c>
      <c r="C141" s="18">
        <v>1150</v>
      </c>
      <c r="D141" s="18">
        <v>1150</v>
      </c>
      <c r="E141" s="18">
        <f t="shared" si="3"/>
        <v>3450</v>
      </c>
    </row>
    <row r="142" spans="1:5" ht="15.75" customHeight="1" x14ac:dyDescent="0.35">
      <c r="A142" s="3" t="s">
        <v>177</v>
      </c>
      <c r="B142" s="18">
        <v>2300</v>
      </c>
      <c r="C142" s="18">
        <v>1150</v>
      </c>
      <c r="D142" s="18">
        <v>1150</v>
      </c>
      <c r="E142" s="18">
        <f t="shared" si="3"/>
        <v>4600</v>
      </c>
    </row>
    <row r="143" spans="1:5" ht="15.75" customHeight="1" x14ac:dyDescent="0.35">
      <c r="A143" s="3" t="s">
        <v>178</v>
      </c>
      <c r="B143" s="18">
        <v>1150</v>
      </c>
      <c r="C143" s="18">
        <v>1150</v>
      </c>
      <c r="D143" s="18">
        <v>1150</v>
      </c>
      <c r="E143" s="18">
        <f t="shared" si="3"/>
        <v>3450</v>
      </c>
    </row>
    <row r="144" spans="1:5" ht="15.75" customHeight="1" x14ac:dyDescent="0.35">
      <c r="A144" s="3" t="s">
        <v>179</v>
      </c>
      <c r="B144" s="18">
        <v>2300</v>
      </c>
      <c r="C144" s="18">
        <v>1150</v>
      </c>
      <c r="D144" s="18">
        <v>2300</v>
      </c>
      <c r="E144" s="18">
        <f t="shared" si="3"/>
        <v>5750</v>
      </c>
    </row>
    <row r="145" spans="1:5" ht="15.75" customHeight="1" x14ac:dyDescent="0.35">
      <c r="A145" s="3" t="s">
        <v>180</v>
      </c>
      <c r="B145" s="18">
        <v>1150</v>
      </c>
      <c r="C145" s="18">
        <v>1150</v>
      </c>
      <c r="D145" s="18">
        <v>2300</v>
      </c>
      <c r="E145" s="18">
        <f t="shared" si="3"/>
        <v>4600</v>
      </c>
    </row>
    <row r="146" spans="1:5" ht="15.75" customHeight="1" x14ac:dyDescent="0.35">
      <c r="A146" s="3" t="s">
        <v>181</v>
      </c>
      <c r="B146" s="18">
        <v>1150</v>
      </c>
      <c r="C146" s="18">
        <v>1150</v>
      </c>
      <c r="D146" s="18">
        <v>1150</v>
      </c>
      <c r="E146" s="18">
        <f t="shared" si="3"/>
        <v>3450</v>
      </c>
    </row>
    <row r="147" spans="1:5" ht="15.75" customHeight="1" x14ac:dyDescent="0.35">
      <c r="A147" s="3" t="s">
        <v>182</v>
      </c>
      <c r="B147" s="18">
        <v>1150</v>
      </c>
      <c r="C147" s="18">
        <v>2300</v>
      </c>
      <c r="D147" s="18">
        <v>1150</v>
      </c>
      <c r="E147" s="18">
        <f t="shared" si="3"/>
        <v>4600</v>
      </c>
    </row>
    <row r="148" spans="1:5" ht="15.75" customHeight="1" x14ac:dyDescent="0.35">
      <c r="A148" s="3" t="s">
        <v>183</v>
      </c>
      <c r="B148" s="18">
        <v>1150</v>
      </c>
      <c r="C148" s="18">
        <v>2300</v>
      </c>
      <c r="D148" s="18">
        <v>1150</v>
      </c>
      <c r="E148" s="18">
        <f t="shared" si="3"/>
        <v>4600</v>
      </c>
    </row>
    <row r="149" spans="1:5" ht="15.75" customHeight="1" x14ac:dyDescent="0.35">
      <c r="A149" s="3" t="s">
        <v>184</v>
      </c>
      <c r="B149" s="18">
        <v>2300</v>
      </c>
      <c r="C149" s="18">
        <v>2300</v>
      </c>
      <c r="D149" s="18">
        <v>2300</v>
      </c>
      <c r="E149" s="18">
        <f t="shared" si="3"/>
        <v>6900</v>
      </c>
    </row>
    <row r="150" spans="1:5" ht="15.75" customHeight="1" x14ac:dyDescent="0.35">
      <c r="A150" s="3" t="s">
        <v>185</v>
      </c>
      <c r="B150" s="18">
        <v>1150</v>
      </c>
      <c r="C150" s="18">
        <v>1150</v>
      </c>
      <c r="D150" s="18">
        <v>1150</v>
      </c>
      <c r="E150" s="18">
        <f t="shared" si="3"/>
        <v>3450</v>
      </c>
    </row>
    <row r="151" spans="1:5" ht="15.75" customHeight="1" x14ac:dyDescent="0.35">
      <c r="A151" s="3" t="s">
        <v>186</v>
      </c>
      <c r="B151" s="18">
        <v>1150</v>
      </c>
      <c r="C151" s="18">
        <v>1150</v>
      </c>
      <c r="D151" s="18">
        <v>1150</v>
      </c>
      <c r="E151" s="18">
        <f t="shared" si="3"/>
        <v>3450</v>
      </c>
    </row>
    <row r="152" spans="1:5" ht="15.75" customHeight="1" x14ac:dyDescent="0.35">
      <c r="A152" s="3" t="s">
        <v>187</v>
      </c>
      <c r="B152" s="18">
        <v>3450</v>
      </c>
      <c r="C152" s="18">
        <v>3450</v>
      </c>
      <c r="D152" s="18">
        <v>3450</v>
      </c>
      <c r="E152" s="18">
        <f t="shared" si="3"/>
        <v>10350</v>
      </c>
    </row>
    <row r="153" spans="1:5" ht="15.75" customHeight="1" x14ac:dyDescent="0.35">
      <c r="A153" s="3" t="s">
        <v>188</v>
      </c>
      <c r="B153" s="18">
        <v>1150</v>
      </c>
      <c r="C153" s="18">
        <v>1150</v>
      </c>
      <c r="D153" s="18">
        <v>1150</v>
      </c>
      <c r="E153" s="18">
        <f t="shared" si="3"/>
        <v>3450</v>
      </c>
    </row>
    <row r="154" spans="1:5" ht="15.75" customHeight="1" x14ac:dyDescent="0.35">
      <c r="A154" s="3" t="s">
        <v>189</v>
      </c>
      <c r="B154" s="18">
        <v>2300</v>
      </c>
      <c r="C154" s="18">
        <v>2300</v>
      </c>
      <c r="D154" s="18">
        <v>2300</v>
      </c>
      <c r="E154" s="18">
        <f t="shared" si="3"/>
        <v>6900</v>
      </c>
    </row>
    <row r="155" spans="1:5" ht="15.75" customHeight="1" x14ac:dyDescent="0.35">
      <c r="A155" s="3" t="s">
        <v>190</v>
      </c>
      <c r="B155" s="18">
        <v>1150</v>
      </c>
      <c r="C155" s="18">
        <v>1150</v>
      </c>
      <c r="D155" s="18">
        <v>1150</v>
      </c>
      <c r="E155" s="18">
        <f t="shared" si="3"/>
        <v>3450</v>
      </c>
    </row>
    <row r="156" spans="1:5" ht="15.75" customHeight="1" x14ac:dyDescent="0.35">
      <c r="A156" s="3" t="s">
        <v>191</v>
      </c>
      <c r="B156" s="18">
        <v>2300</v>
      </c>
      <c r="C156" s="18">
        <v>1150</v>
      </c>
      <c r="D156" s="18">
        <v>2300</v>
      </c>
      <c r="E156" s="18">
        <f t="shared" si="3"/>
        <v>5750</v>
      </c>
    </row>
    <row r="157" spans="1:5" ht="15.75" customHeight="1" x14ac:dyDescent="0.35">
      <c r="A157" s="3" t="s">
        <v>192</v>
      </c>
      <c r="B157" s="18">
        <v>1150</v>
      </c>
      <c r="C157" s="18">
        <v>1150</v>
      </c>
      <c r="D157" s="18">
        <v>1150</v>
      </c>
      <c r="E157" s="18">
        <f t="shared" si="3"/>
        <v>3450</v>
      </c>
    </row>
    <row r="158" spans="1:5" ht="15.75" customHeight="1" x14ac:dyDescent="0.35">
      <c r="A158" s="3" t="s">
        <v>193</v>
      </c>
      <c r="B158" s="18">
        <v>2300</v>
      </c>
      <c r="C158" s="18">
        <v>2300</v>
      </c>
      <c r="D158" s="18">
        <v>1150</v>
      </c>
      <c r="E158" s="18">
        <f t="shared" si="3"/>
        <v>5750</v>
      </c>
    </row>
    <row r="159" spans="1:5" ht="15.75" customHeight="1" x14ac:dyDescent="0.35">
      <c r="A159" s="3" t="s">
        <v>194</v>
      </c>
      <c r="B159" s="18">
        <v>2300</v>
      </c>
      <c r="C159" s="18">
        <v>1150</v>
      </c>
      <c r="D159" s="18">
        <v>2300</v>
      </c>
      <c r="E159" s="18">
        <f t="shared" si="3"/>
        <v>5750</v>
      </c>
    </row>
    <row r="160" spans="1:5" ht="15.75" customHeight="1" x14ac:dyDescent="0.35">
      <c r="A160" s="3" t="s">
        <v>195</v>
      </c>
      <c r="B160" s="18">
        <v>1150</v>
      </c>
      <c r="C160" s="18">
        <v>1150</v>
      </c>
      <c r="D160" s="18">
        <v>1150</v>
      </c>
      <c r="E160" s="18">
        <f t="shared" si="3"/>
        <v>3450</v>
      </c>
    </row>
    <row r="161" spans="1:5" ht="15.75" customHeight="1" x14ac:dyDescent="0.35">
      <c r="A161" s="3" t="s">
        <v>196</v>
      </c>
      <c r="B161" s="18">
        <v>1150</v>
      </c>
      <c r="C161" s="18">
        <v>1150</v>
      </c>
      <c r="D161" s="18">
        <v>1150</v>
      </c>
      <c r="E161" s="18">
        <f t="shared" si="3"/>
        <v>3450</v>
      </c>
    </row>
    <row r="162" spans="1:5" ht="15.75" customHeight="1" x14ac:dyDescent="0.35">
      <c r="A162" s="3" t="s">
        <v>197</v>
      </c>
      <c r="B162" s="18">
        <v>1150</v>
      </c>
      <c r="C162" s="18">
        <v>1150</v>
      </c>
      <c r="D162" s="18">
        <v>1150</v>
      </c>
      <c r="E162" s="18">
        <f t="shared" si="3"/>
        <v>3450</v>
      </c>
    </row>
    <row r="163" spans="1:5" ht="15.75" customHeight="1" x14ac:dyDescent="0.35">
      <c r="A163" s="3" t="s">
        <v>198</v>
      </c>
      <c r="B163" s="18">
        <v>2300</v>
      </c>
      <c r="C163" s="18">
        <v>2300</v>
      </c>
      <c r="D163" s="18">
        <v>1150</v>
      </c>
      <c r="E163" s="18">
        <f t="shared" si="3"/>
        <v>5750</v>
      </c>
    </row>
    <row r="164" spans="1:5" ht="15.75" customHeight="1" x14ac:dyDescent="0.35">
      <c r="A164" s="3" t="s">
        <v>199</v>
      </c>
      <c r="B164" s="18">
        <v>1150</v>
      </c>
      <c r="C164" s="18">
        <v>1150</v>
      </c>
      <c r="D164" s="18">
        <v>1150</v>
      </c>
      <c r="E164" s="18">
        <f t="shared" si="3"/>
        <v>3450</v>
      </c>
    </row>
    <row r="165" spans="1:5" ht="15.75" customHeight="1" x14ac:dyDescent="0.35">
      <c r="A165" s="3" t="s">
        <v>200</v>
      </c>
      <c r="B165" s="18">
        <v>1150</v>
      </c>
      <c r="C165" s="18">
        <v>1150</v>
      </c>
      <c r="D165" s="18">
        <v>1150</v>
      </c>
      <c r="E165" s="18">
        <f t="shared" si="3"/>
        <v>3450</v>
      </c>
    </row>
    <row r="166" spans="1:5" ht="15.75" customHeight="1" x14ac:dyDescent="0.35">
      <c r="A166" s="3" t="s">
        <v>201</v>
      </c>
      <c r="B166" s="18">
        <v>1150</v>
      </c>
      <c r="C166" s="18">
        <v>1150</v>
      </c>
      <c r="D166" s="18">
        <v>1150</v>
      </c>
      <c r="E166" s="18">
        <f t="shared" si="3"/>
        <v>3450</v>
      </c>
    </row>
    <row r="167" spans="1:5" ht="15.75" customHeight="1" x14ac:dyDescent="0.35">
      <c r="A167" s="3" t="s">
        <v>202</v>
      </c>
      <c r="B167" s="18">
        <v>1150</v>
      </c>
      <c r="C167" s="18">
        <v>1150</v>
      </c>
      <c r="D167" s="18">
        <v>1150</v>
      </c>
      <c r="E167" s="18">
        <f t="shared" si="3"/>
        <v>3450</v>
      </c>
    </row>
    <row r="168" spans="1:5" ht="15.75" customHeight="1" x14ac:dyDescent="0.35">
      <c r="A168" s="3" t="s">
        <v>203</v>
      </c>
      <c r="B168" s="18">
        <v>1150</v>
      </c>
      <c r="C168" s="18">
        <v>1150</v>
      </c>
      <c r="D168" s="18">
        <v>1150</v>
      </c>
      <c r="E168" s="18">
        <f t="shared" si="3"/>
        <v>3450</v>
      </c>
    </row>
    <row r="169" spans="1:5" ht="15.75" customHeight="1" x14ac:dyDescent="0.35">
      <c r="A169" s="3" t="s">
        <v>204</v>
      </c>
      <c r="B169" s="18">
        <v>1150</v>
      </c>
      <c r="C169" s="18">
        <v>1150</v>
      </c>
      <c r="D169" s="18">
        <v>1150</v>
      </c>
      <c r="E169" s="18">
        <f t="shared" si="3"/>
        <v>3450</v>
      </c>
    </row>
    <row r="170" spans="1:5" ht="15.75" customHeight="1" x14ac:dyDescent="0.35">
      <c r="A170" s="3" t="s">
        <v>205</v>
      </c>
      <c r="B170" s="18">
        <v>1150</v>
      </c>
      <c r="C170" s="18">
        <v>2300</v>
      </c>
      <c r="D170" s="18">
        <v>1150</v>
      </c>
      <c r="E170" s="18">
        <f t="shared" si="3"/>
        <v>4600</v>
      </c>
    </row>
    <row r="171" spans="1:5" ht="15.75" customHeight="1" x14ac:dyDescent="0.35">
      <c r="A171" s="3" t="s">
        <v>206</v>
      </c>
      <c r="B171" s="18">
        <v>1150</v>
      </c>
      <c r="C171" s="18">
        <v>1150</v>
      </c>
      <c r="D171" s="18">
        <v>1150</v>
      </c>
      <c r="E171" s="18">
        <f t="shared" si="3"/>
        <v>3450</v>
      </c>
    </row>
    <row r="172" spans="1:5" ht="15.75" customHeight="1" x14ac:dyDescent="0.35">
      <c r="A172" s="3" t="s">
        <v>207</v>
      </c>
      <c r="B172" s="18">
        <v>1150</v>
      </c>
      <c r="C172" s="18">
        <v>1150</v>
      </c>
      <c r="D172" s="18">
        <v>1150</v>
      </c>
      <c r="E172" s="18">
        <f t="shared" si="3"/>
        <v>3450</v>
      </c>
    </row>
    <row r="173" spans="1:5" ht="15.75" customHeight="1" x14ac:dyDescent="0.35">
      <c r="A173" s="3" t="s">
        <v>208</v>
      </c>
      <c r="B173" s="18">
        <v>1150</v>
      </c>
      <c r="C173" s="18">
        <v>1150</v>
      </c>
      <c r="D173" s="18">
        <v>1150</v>
      </c>
      <c r="E173" s="18">
        <f t="shared" si="3"/>
        <v>3450</v>
      </c>
    </row>
    <row r="174" spans="1:5" ht="15.75" customHeight="1" x14ac:dyDescent="0.35">
      <c r="A174" s="3" t="s">
        <v>209</v>
      </c>
      <c r="B174" s="18">
        <v>1150</v>
      </c>
      <c r="C174" s="18">
        <v>1150</v>
      </c>
      <c r="D174" s="18">
        <v>1150</v>
      </c>
      <c r="E174" s="18">
        <f t="shared" si="3"/>
        <v>3450</v>
      </c>
    </row>
    <row r="175" spans="1:5" ht="15.75" customHeight="1" x14ac:dyDescent="0.35">
      <c r="A175" s="3" t="s">
        <v>210</v>
      </c>
      <c r="B175" s="18">
        <v>1150</v>
      </c>
      <c r="C175" s="18">
        <v>1150</v>
      </c>
      <c r="D175" s="18">
        <v>1150</v>
      </c>
      <c r="E175" s="18">
        <f t="shared" si="3"/>
        <v>3450</v>
      </c>
    </row>
    <row r="176" spans="1:5" ht="15.75" customHeight="1" x14ac:dyDescent="0.35">
      <c r="A176" s="3" t="s">
        <v>211</v>
      </c>
      <c r="B176" s="18">
        <v>1150</v>
      </c>
      <c r="C176" s="18">
        <v>1150</v>
      </c>
      <c r="D176" s="18">
        <v>1150</v>
      </c>
      <c r="E176" s="18">
        <f t="shared" si="3"/>
        <v>3450</v>
      </c>
    </row>
    <row r="177" spans="1:5" ht="15.75" customHeight="1" x14ac:dyDescent="0.35">
      <c r="A177" s="3" t="s">
        <v>212</v>
      </c>
      <c r="B177" s="18">
        <v>1150</v>
      </c>
      <c r="C177" s="18">
        <v>1150</v>
      </c>
      <c r="D177" s="18">
        <v>1150</v>
      </c>
      <c r="E177" s="18">
        <f t="shared" si="3"/>
        <v>3450</v>
      </c>
    </row>
    <row r="178" spans="1:5" ht="15.75" customHeight="1" x14ac:dyDescent="0.35">
      <c r="A178" s="3" t="s">
        <v>213</v>
      </c>
      <c r="B178" s="18">
        <v>3162.5</v>
      </c>
      <c r="C178" s="18">
        <v>2300</v>
      </c>
      <c r="D178" s="18">
        <v>2300</v>
      </c>
      <c r="E178" s="18">
        <f t="shared" si="3"/>
        <v>7762.5</v>
      </c>
    </row>
    <row r="179" spans="1:5" ht="15.75" customHeight="1" x14ac:dyDescent="0.35">
      <c r="A179" s="3" t="s">
        <v>214</v>
      </c>
      <c r="B179" s="18">
        <v>1150</v>
      </c>
      <c r="C179" s="18">
        <v>1150</v>
      </c>
      <c r="D179" s="18">
        <v>1150</v>
      </c>
      <c r="E179" s="18">
        <f t="shared" si="3"/>
        <v>3450</v>
      </c>
    </row>
    <row r="180" spans="1:5" ht="15.75" customHeight="1" x14ac:dyDescent="0.35">
      <c r="A180" s="3" t="s">
        <v>215</v>
      </c>
      <c r="B180" s="18">
        <v>1150</v>
      </c>
      <c r="C180" s="18">
        <v>1150</v>
      </c>
      <c r="D180" s="18">
        <v>1150</v>
      </c>
      <c r="E180" s="18">
        <f t="shared" si="3"/>
        <v>3450</v>
      </c>
    </row>
    <row r="181" spans="1:5" ht="15.75" customHeight="1" x14ac:dyDescent="0.35">
      <c r="A181" s="3" t="s">
        <v>216</v>
      </c>
      <c r="B181" s="18">
        <v>1150</v>
      </c>
      <c r="C181" s="18">
        <v>1150</v>
      </c>
      <c r="D181" s="18">
        <v>1150</v>
      </c>
      <c r="E181" s="18">
        <f t="shared" si="3"/>
        <v>3450</v>
      </c>
    </row>
    <row r="182" spans="1:5" ht="15.75" customHeight="1" x14ac:dyDescent="0.35">
      <c r="A182" s="3" t="s">
        <v>217</v>
      </c>
      <c r="B182" s="18">
        <v>2300</v>
      </c>
      <c r="C182" s="18">
        <v>2300</v>
      </c>
      <c r="D182" s="18">
        <v>1150</v>
      </c>
      <c r="E182" s="18">
        <f t="shared" si="3"/>
        <v>5750</v>
      </c>
    </row>
    <row r="183" spans="1:5" ht="15.75" customHeight="1" x14ac:dyDescent="0.35">
      <c r="A183" s="3" t="s">
        <v>218</v>
      </c>
      <c r="B183" s="18">
        <v>1150</v>
      </c>
      <c r="C183" s="18">
        <v>1150</v>
      </c>
      <c r="D183" s="18">
        <v>1150</v>
      </c>
      <c r="E183" s="18">
        <f t="shared" si="3"/>
        <v>3450</v>
      </c>
    </row>
    <row r="184" spans="1:5" ht="15.75" customHeight="1" x14ac:dyDescent="0.35">
      <c r="A184" s="3" t="s">
        <v>219</v>
      </c>
      <c r="B184" s="18">
        <v>1150</v>
      </c>
      <c r="C184" s="18">
        <v>1150</v>
      </c>
      <c r="D184" s="18">
        <v>1150</v>
      </c>
      <c r="E184" s="18">
        <f t="shared" si="3"/>
        <v>3450</v>
      </c>
    </row>
    <row r="185" spans="1:5" ht="15.75" customHeight="1" x14ac:dyDescent="0.35">
      <c r="A185" s="3" t="s">
        <v>220</v>
      </c>
      <c r="B185" s="18">
        <v>1150</v>
      </c>
      <c r="C185" s="18">
        <v>1150</v>
      </c>
      <c r="D185" s="18">
        <v>1150</v>
      </c>
      <c r="E185" s="18">
        <f t="shared" si="3"/>
        <v>3450</v>
      </c>
    </row>
    <row r="186" spans="1:5" ht="15.75" customHeight="1" x14ac:dyDescent="0.35">
      <c r="A186" s="3" t="s">
        <v>221</v>
      </c>
      <c r="B186" s="18">
        <v>1150</v>
      </c>
      <c r="C186" s="18">
        <v>1150</v>
      </c>
      <c r="D186" s="18">
        <v>1150</v>
      </c>
      <c r="E186" s="18">
        <f t="shared" si="3"/>
        <v>3450</v>
      </c>
    </row>
    <row r="187" spans="1:5" ht="15.75" customHeight="1" x14ac:dyDescent="0.35">
      <c r="A187" s="3" t="s">
        <v>222</v>
      </c>
      <c r="B187" s="18">
        <v>3450</v>
      </c>
      <c r="C187" s="18">
        <v>3162.5</v>
      </c>
      <c r="D187" s="18">
        <v>3162.5</v>
      </c>
      <c r="E187" s="18">
        <f t="shared" si="3"/>
        <v>9775</v>
      </c>
    </row>
    <row r="188" spans="1:5" ht="15.75" customHeight="1" x14ac:dyDescent="0.35">
      <c r="A188" s="3" t="s">
        <v>223</v>
      </c>
      <c r="B188" s="18">
        <v>1150</v>
      </c>
      <c r="C188" s="18">
        <v>1150</v>
      </c>
      <c r="D188" s="18">
        <v>1150</v>
      </c>
      <c r="E188" s="18">
        <f t="shared" si="3"/>
        <v>3450</v>
      </c>
    </row>
    <row r="189" spans="1:5" ht="15.75" customHeight="1" x14ac:dyDescent="0.35">
      <c r="A189" s="3" t="s">
        <v>224</v>
      </c>
      <c r="B189" s="18">
        <v>1150</v>
      </c>
      <c r="C189" s="18">
        <v>1150</v>
      </c>
      <c r="D189" s="18">
        <v>1150</v>
      </c>
      <c r="E189" s="18">
        <f t="shared" si="3"/>
        <v>3450</v>
      </c>
    </row>
    <row r="190" spans="1:5" ht="15.75" customHeight="1" x14ac:dyDescent="0.35">
      <c r="A190" s="3" t="s">
        <v>225</v>
      </c>
      <c r="B190" s="18">
        <v>1150</v>
      </c>
      <c r="C190" s="18">
        <v>1150</v>
      </c>
      <c r="D190" s="18">
        <v>1150</v>
      </c>
      <c r="E190" s="18">
        <f t="shared" ref="E190:E202" si="4">SUM(B190:D190)</f>
        <v>3450</v>
      </c>
    </row>
    <row r="191" spans="1:5" ht="15.75" customHeight="1" x14ac:dyDescent="0.35">
      <c r="A191" s="3" t="s">
        <v>226</v>
      </c>
      <c r="B191" s="18">
        <v>1150</v>
      </c>
      <c r="C191" s="18">
        <v>1150</v>
      </c>
      <c r="D191" s="18">
        <v>1150</v>
      </c>
      <c r="E191" s="18">
        <f t="shared" si="4"/>
        <v>3450</v>
      </c>
    </row>
    <row r="192" spans="1:5" ht="15.75" customHeight="1" x14ac:dyDescent="0.35">
      <c r="A192" s="3" t="s">
        <v>227</v>
      </c>
      <c r="B192" s="18">
        <v>1150</v>
      </c>
      <c r="C192" s="18">
        <v>1150</v>
      </c>
      <c r="D192" s="18">
        <v>1150</v>
      </c>
      <c r="E192" s="18">
        <f t="shared" si="4"/>
        <v>3450</v>
      </c>
    </row>
    <row r="193" spans="1:8" ht="15.75" customHeight="1" x14ac:dyDescent="0.35">
      <c r="A193" s="3" t="s">
        <v>228</v>
      </c>
      <c r="B193" s="18">
        <v>1150</v>
      </c>
      <c r="C193" s="18">
        <v>1150</v>
      </c>
      <c r="D193" s="18">
        <v>1150</v>
      </c>
      <c r="E193" s="18">
        <f t="shared" si="4"/>
        <v>3450</v>
      </c>
    </row>
    <row r="194" spans="1:8" ht="15.75" customHeight="1" x14ac:dyDescent="0.35">
      <c r="A194" s="3" t="s">
        <v>229</v>
      </c>
      <c r="B194" s="18">
        <v>2300</v>
      </c>
      <c r="C194" s="18">
        <v>2300</v>
      </c>
      <c r="D194" s="18">
        <v>2300</v>
      </c>
      <c r="E194" s="18">
        <f t="shared" si="4"/>
        <v>6900</v>
      </c>
    </row>
    <row r="195" spans="1:8" ht="15.75" customHeight="1" x14ac:dyDescent="0.35">
      <c r="A195" s="3" t="s">
        <v>230</v>
      </c>
      <c r="B195" s="18">
        <v>1150</v>
      </c>
      <c r="C195" s="18">
        <v>1150</v>
      </c>
      <c r="D195" s="18">
        <v>1150</v>
      </c>
      <c r="E195" s="18">
        <f t="shared" si="4"/>
        <v>3450</v>
      </c>
    </row>
    <row r="196" spans="1:8" ht="15.75" customHeight="1" x14ac:dyDescent="0.35">
      <c r="A196" s="3" t="s">
        <v>231</v>
      </c>
      <c r="B196" s="18">
        <v>1150</v>
      </c>
      <c r="C196" s="18">
        <v>1150</v>
      </c>
      <c r="D196" s="18">
        <v>1150</v>
      </c>
      <c r="E196" s="18">
        <f t="shared" si="4"/>
        <v>3450</v>
      </c>
    </row>
    <row r="197" spans="1:8" ht="15.75" customHeight="1" x14ac:dyDescent="0.35">
      <c r="A197" s="3" t="s">
        <v>232</v>
      </c>
      <c r="B197" s="18">
        <v>1150</v>
      </c>
      <c r="C197" s="18">
        <v>1150</v>
      </c>
      <c r="D197" s="18">
        <v>1150</v>
      </c>
      <c r="E197" s="18">
        <f t="shared" si="4"/>
        <v>3450</v>
      </c>
    </row>
    <row r="198" spans="1:8" ht="15.75" customHeight="1" x14ac:dyDescent="0.35">
      <c r="A198" s="3" t="s">
        <v>233</v>
      </c>
      <c r="B198" s="18">
        <v>1150</v>
      </c>
      <c r="C198" s="18">
        <v>1150</v>
      </c>
      <c r="D198" s="18">
        <v>1150</v>
      </c>
      <c r="E198" s="18">
        <f t="shared" si="4"/>
        <v>3450</v>
      </c>
    </row>
    <row r="199" spans="1:8" ht="15.75" customHeight="1" x14ac:dyDescent="0.35">
      <c r="A199" s="3" t="s">
        <v>234</v>
      </c>
      <c r="B199" s="18">
        <v>1150</v>
      </c>
      <c r="C199" s="18">
        <v>1150</v>
      </c>
      <c r="D199" s="18">
        <v>1150</v>
      </c>
      <c r="E199" s="18">
        <f t="shared" si="4"/>
        <v>3450</v>
      </c>
    </row>
    <row r="200" spans="1:8" ht="15.75" customHeight="1" x14ac:dyDescent="0.35">
      <c r="A200" s="3" t="s">
        <v>235</v>
      </c>
      <c r="B200" s="18">
        <v>2300</v>
      </c>
      <c r="C200" s="18">
        <v>2300</v>
      </c>
      <c r="D200" s="18">
        <v>1150</v>
      </c>
      <c r="E200" s="18">
        <f t="shared" si="4"/>
        <v>5750</v>
      </c>
    </row>
    <row r="201" spans="1:8" ht="15.75" customHeight="1" x14ac:dyDescent="0.35">
      <c r="A201" s="3" t="s">
        <v>236</v>
      </c>
      <c r="B201" s="18">
        <v>2300</v>
      </c>
      <c r="C201" s="18">
        <v>2300</v>
      </c>
      <c r="D201" s="18">
        <v>2300</v>
      </c>
      <c r="E201" s="18">
        <f t="shared" si="4"/>
        <v>6900</v>
      </c>
    </row>
    <row r="202" spans="1:8" ht="15.75" customHeight="1" x14ac:dyDescent="0.35">
      <c r="A202" s="3" t="s">
        <v>237</v>
      </c>
      <c r="B202" s="18">
        <v>1150</v>
      </c>
      <c r="C202" s="18">
        <v>1150</v>
      </c>
      <c r="D202" s="18">
        <v>1150</v>
      </c>
      <c r="E202" s="18">
        <f t="shared" si="4"/>
        <v>3450</v>
      </c>
    </row>
    <row r="203" spans="1:8" ht="15.75" customHeight="1" x14ac:dyDescent="0.35">
      <c r="A203" s="18"/>
      <c r="B203" s="18"/>
      <c r="C203" s="18"/>
      <c r="D203" s="18"/>
      <c r="E203" s="18"/>
      <c r="F203" s="18"/>
      <c r="G203" s="18"/>
      <c r="H203" s="18"/>
    </row>
    <row r="204" spans="1:8" ht="15.75" customHeight="1" x14ac:dyDescent="0.35">
      <c r="A204" s="18"/>
      <c r="B204" s="18"/>
      <c r="C204" s="18"/>
      <c r="D204" s="18"/>
      <c r="E204" s="18"/>
      <c r="F204" s="18"/>
      <c r="G204" s="18"/>
      <c r="H204" s="18"/>
    </row>
    <row r="205" spans="1:8" ht="15.75" customHeight="1" x14ac:dyDescent="0.35">
      <c r="A205" s="18"/>
      <c r="B205" s="18"/>
      <c r="C205" s="18"/>
      <c r="D205" s="18"/>
      <c r="E205" s="18"/>
      <c r="F205" s="18"/>
      <c r="G205" s="18"/>
      <c r="H205" s="18"/>
    </row>
    <row r="206" spans="1:8" ht="15.75" customHeight="1" x14ac:dyDescent="0.35">
      <c r="A206" s="18"/>
      <c r="B206" s="18"/>
      <c r="C206" s="18"/>
      <c r="D206" s="18"/>
      <c r="E206" s="18"/>
      <c r="F206" s="18"/>
      <c r="G206" s="18"/>
      <c r="H206" s="18"/>
    </row>
    <row r="207" spans="1:8" ht="15.75" customHeight="1" x14ac:dyDescent="0.35">
      <c r="A207" s="18"/>
      <c r="B207" s="18"/>
      <c r="C207" s="18"/>
      <c r="D207" s="18"/>
      <c r="E207" s="18"/>
      <c r="F207" s="18"/>
      <c r="G207" s="18"/>
      <c r="H207" s="18"/>
    </row>
    <row r="208" spans="1:8" ht="15.75" customHeight="1" x14ac:dyDescent="0.35">
      <c r="A208" s="18"/>
      <c r="B208" s="18"/>
      <c r="C208" s="18"/>
      <c r="D208" s="18"/>
      <c r="E208" s="18"/>
      <c r="F208" s="18"/>
      <c r="G208" s="18"/>
      <c r="H208" s="18"/>
    </row>
    <row r="209" spans="1:8" ht="15.75" customHeight="1" x14ac:dyDescent="0.35">
      <c r="A209" s="18"/>
      <c r="B209" s="18"/>
      <c r="C209" s="18"/>
      <c r="D209" s="18"/>
      <c r="E209" s="18"/>
      <c r="F209" s="18"/>
      <c r="G209" s="18"/>
      <c r="H209" s="18"/>
    </row>
    <row r="210" spans="1:8" ht="15.75" customHeight="1" x14ac:dyDescent="0.35">
      <c r="A210" s="18"/>
      <c r="B210" s="18"/>
      <c r="C210" s="18"/>
      <c r="D210" s="18"/>
      <c r="E210" s="18"/>
      <c r="F210" s="18"/>
      <c r="G210" s="18"/>
      <c r="H210" s="18"/>
    </row>
    <row r="211" spans="1:8" ht="15.75" customHeight="1" x14ac:dyDescent="0.35">
      <c r="A211" s="18"/>
      <c r="B211" s="18"/>
      <c r="C211" s="18"/>
      <c r="D211" s="18"/>
      <c r="E211" s="18"/>
      <c r="F211" s="18"/>
      <c r="G211" s="18"/>
      <c r="H211" s="18"/>
    </row>
    <row r="212" spans="1:8" ht="15.75" customHeight="1" x14ac:dyDescent="0.35">
      <c r="A212" s="18"/>
      <c r="B212" s="18"/>
      <c r="C212" s="18"/>
      <c r="D212" s="18"/>
      <c r="E212" s="18"/>
      <c r="F212" s="18"/>
      <c r="G212" s="18"/>
      <c r="H212" s="18"/>
    </row>
    <row r="213" spans="1:8" ht="15.75" customHeight="1" x14ac:dyDescent="0.35">
      <c r="A213" s="18"/>
      <c r="B213" s="18"/>
      <c r="C213" s="18"/>
      <c r="D213" s="18"/>
      <c r="E213" s="18"/>
      <c r="F213" s="18"/>
      <c r="G213" s="18"/>
      <c r="H213" s="18"/>
    </row>
    <row r="214" spans="1:8" ht="15.75" customHeight="1" x14ac:dyDescent="0.35">
      <c r="A214" s="18"/>
      <c r="B214" s="18"/>
      <c r="C214" s="18"/>
      <c r="D214" s="18"/>
      <c r="E214" s="18"/>
      <c r="F214" s="18"/>
      <c r="G214" s="18"/>
      <c r="H214" s="18"/>
    </row>
    <row r="215" spans="1:8" ht="15.75" customHeight="1" x14ac:dyDescent="0.35">
      <c r="A215" s="18"/>
      <c r="B215" s="18"/>
      <c r="C215" s="18"/>
      <c r="D215" s="18"/>
      <c r="E215" s="18"/>
      <c r="F215" s="18"/>
      <c r="G215" s="18"/>
      <c r="H215" s="18"/>
    </row>
    <row r="216" spans="1:8" ht="15.75" customHeight="1" x14ac:dyDescent="0.35">
      <c r="A216" s="18"/>
      <c r="B216" s="18"/>
      <c r="C216" s="18"/>
      <c r="D216" s="18"/>
      <c r="E216" s="18"/>
      <c r="F216" s="18"/>
      <c r="G216" s="18"/>
      <c r="H216" s="18"/>
    </row>
    <row r="217" spans="1:8" ht="15.75" customHeight="1" x14ac:dyDescent="0.35">
      <c r="A217" s="18"/>
      <c r="B217" s="18"/>
      <c r="C217" s="18"/>
      <c r="D217" s="18"/>
      <c r="E217" s="18"/>
      <c r="F217" s="18"/>
      <c r="G217" s="18"/>
      <c r="H217" s="18"/>
    </row>
    <row r="218" spans="1:8" ht="15.75" customHeight="1" x14ac:dyDescent="0.35">
      <c r="A218" s="18"/>
      <c r="B218" s="18"/>
      <c r="C218" s="18"/>
      <c r="D218" s="18"/>
      <c r="E218" s="18"/>
      <c r="F218" s="18"/>
      <c r="G218" s="18"/>
      <c r="H218" s="18"/>
    </row>
    <row r="219" spans="1:8" ht="15.75" customHeight="1" x14ac:dyDescent="0.35">
      <c r="A219" s="18"/>
      <c r="B219" s="18"/>
      <c r="C219" s="18"/>
      <c r="D219" s="18"/>
      <c r="E219" s="18"/>
      <c r="F219" s="18"/>
      <c r="G219" s="18"/>
      <c r="H219" s="18"/>
    </row>
    <row r="220" spans="1:8" ht="15.75" customHeight="1" x14ac:dyDescent="0.35">
      <c r="A220" s="18"/>
      <c r="B220" s="18"/>
      <c r="C220" s="18"/>
      <c r="D220" s="18"/>
      <c r="E220" s="18"/>
      <c r="F220" s="18"/>
      <c r="G220" s="18"/>
      <c r="H220" s="18"/>
    </row>
    <row r="221" spans="1:8" ht="15.75" customHeight="1" x14ac:dyDescent="0.35">
      <c r="A221" s="18"/>
      <c r="B221" s="18"/>
      <c r="C221" s="18"/>
      <c r="D221" s="18"/>
      <c r="E221" s="18"/>
      <c r="F221" s="18"/>
      <c r="G221" s="18"/>
      <c r="H221" s="18"/>
    </row>
    <row r="222" spans="1:8" ht="15.75" customHeight="1" x14ac:dyDescent="0.35">
      <c r="A222" s="18"/>
      <c r="B222" s="18"/>
      <c r="C222" s="18"/>
      <c r="D222" s="18"/>
      <c r="E222" s="18"/>
      <c r="F222" s="18"/>
      <c r="G222" s="18"/>
      <c r="H222" s="18"/>
    </row>
    <row r="223" spans="1:8" ht="15.75" customHeight="1" x14ac:dyDescent="0.35">
      <c r="A223" s="18"/>
      <c r="B223" s="18"/>
      <c r="C223" s="18"/>
      <c r="D223" s="18"/>
      <c r="E223" s="18"/>
      <c r="F223" s="18"/>
      <c r="G223" s="18"/>
      <c r="H223" s="18"/>
    </row>
    <row r="224" spans="1:8" ht="15.75" customHeight="1" x14ac:dyDescent="0.35">
      <c r="A224" s="18"/>
      <c r="B224" s="18"/>
      <c r="C224" s="18"/>
      <c r="D224" s="18"/>
      <c r="E224" s="18"/>
      <c r="F224" s="18"/>
      <c r="G224" s="18"/>
      <c r="H224" s="18"/>
    </row>
    <row r="225" spans="1:8" ht="15.75" customHeight="1" x14ac:dyDescent="0.35">
      <c r="A225" s="18"/>
      <c r="B225" s="18"/>
      <c r="C225" s="18"/>
      <c r="D225" s="18"/>
      <c r="E225" s="18"/>
      <c r="F225" s="18"/>
      <c r="G225" s="18"/>
      <c r="H225" s="18"/>
    </row>
    <row r="226" spans="1:8" ht="15.75" customHeight="1" x14ac:dyDescent="0.35">
      <c r="A226" s="18"/>
      <c r="B226" s="18"/>
      <c r="C226" s="18"/>
      <c r="D226" s="18"/>
      <c r="E226" s="18"/>
      <c r="F226" s="18"/>
      <c r="G226" s="18"/>
      <c r="H226" s="18"/>
    </row>
    <row r="227" spans="1:8" ht="15.75" customHeight="1" x14ac:dyDescent="0.35">
      <c r="A227" s="18"/>
      <c r="B227" s="18"/>
      <c r="C227" s="18"/>
      <c r="D227" s="18"/>
      <c r="E227" s="18"/>
      <c r="F227" s="18"/>
      <c r="G227" s="18"/>
      <c r="H227" s="18"/>
    </row>
    <row r="228" spans="1:8" ht="15.75" customHeight="1" x14ac:dyDescent="0.35">
      <c r="A228" s="18"/>
      <c r="B228" s="18"/>
      <c r="C228" s="18"/>
      <c r="D228" s="18"/>
      <c r="E228" s="18"/>
      <c r="F228" s="18"/>
      <c r="G228" s="18"/>
      <c r="H228" s="18"/>
    </row>
    <row r="229" spans="1:8" ht="15.75" customHeight="1" x14ac:dyDescent="0.35">
      <c r="A229" s="18"/>
      <c r="B229" s="18"/>
      <c r="C229" s="18"/>
      <c r="D229" s="18"/>
      <c r="E229" s="18"/>
      <c r="F229" s="18"/>
      <c r="G229" s="18"/>
      <c r="H229" s="18"/>
    </row>
    <row r="230" spans="1:8" ht="15.75" customHeight="1" x14ac:dyDescent="0.35">
      <c r="A230" s="18"/>
      <c r="B230" s="18"/>
      <c r="C230" s="18"/>
      <c r="D230" s="18"/>
      <c r="E230" s="18"/>
      <c r="F230" s="18"/>
      <c r="G230" s="18"/>
      <c r="H230" s="18"/>
    </row>
    <row r="231" spans="1:8" ht="15.75" customHeight="1" x14ac:dyDescent="0.35">
      <c r="A231" s="18"/>
      <c r="B231" s="18"/>
      <c r="C231" s="18"/>
      <c r="D231" s="18"/>
      <c r="E231" s="18"/>
      <c r="F231" s="18"/>
      <c r="G231" s="18"/>
      <c r="H231" s="18"/>
    </row>
    <row r="232" spans="1:8" ht="15.75" customHeight="1" x14ac:dyDescent="0.35">
      <c r="A232" s="18"/>
      <c r="B232" s="18"/>
      <c r="C232" s="18"/>
      <c r="D232" s="18"/>
      <c r="E232" s="18"/>
      <c r="F232" s="18"/>
      <c r="G232" s="18"/>
      <c r="H232" s="18"/>
    </row>
    <row r="233" spans="1:8" ht="15.75" customHeight="1" x14ac:dyDescent="0.35">
      <c r="A233" s="18"/>
      <c r="B233" s="18"/>
      <c r="C233" s="18"/>
      <c r="D233" s="18"/>
      <c r="E233" s="18"/>
      <c r="F233" s="18"/>
      <c r="G233" s="18"/>
      <c r="H233" s="18"/>
    </row>
    <row r="234" spans="1:8" ht="15.75" customHeight="1" x14ac:dyDescent="0.35">
      <c r="A234" s="18"/>
      <c r="B234" s="18"/>
      <c r="C234" s="18"/>
      <c r="D234" s="18"/>
      <c r="E234" s="18"/>
      <c r="F234" s="18"/>
      <c r="G234" s="18"/>
      <c r="H234" s="18"/>
    </row>
    <row r="235" spans="1:8" ht="15.75" customHeight="1" x14ac:dyDescent="0.35">
      <c r="A235" s="18"/>
      <c r="B235" s="18"/>
      <c r="C235" s="18"/>
      <c r="D235" s="18"/>
      <c r="E235" s="18"/>
      <c r="F235" s="18"/>
      <c r="G235" s="18"/>
      <c r="H235" s="18"/>
    </row>
    <row r="236" spans="1:8" ht="15.75" customHeight="1" x14ac:dyDescent="0.35">
      <c r="A236" s="18"/>
      <c r="B236" s="18"/>
      <c r="C236" s="18"/>
      <c r="D236" s="18"/>
      <c r="E236" s="18"/>
      <c r="F236" s="18"/>
      <c r="G236" s="18"/>
      <c r="H236" s="18"/>
    </row>
    <row r="237" spans="1:8" ht="15.75" customHeight="1" x14ac:dyDescent="0.35">
      <c r="A237" s="18"/>
      <c r="B237" s="18"/>
      <c r="C237" s="18"/>
      <c r="D237" s="18"/>
      <c r="E237" s="18"/>
      <c r="F237" s="18"/>
      <c r="G237" s="18"/>
      <c r="H237" s="18"/>
    </row>
    <row r="238" spans="1:8" ht="15.75" customHeight="1" x14ac:dyDescent="0.35">
      <c r="A238" s="18"/>
      <c r="B238" s="18"/>
      <c r="C238" s="18"/>
      <c r="D238" s="18"/>
      <c r="E238" s="18"/>
      <c r="F238" s="18"/>
      <c r="G238" s="18"/>
      <c r="H238" s="18"/>
    </row>
    <row r="239" spans="1:8" ht="15.75" customHeight="1" x14ac:dyDescent="0.35">
      <c r="A239" s="18"/>
      <c r="B239" s="18"/>
      <c r="C239" s="18"/>
      <c r="D239" s="18"/>
      <c r="E239" s="18"/>
      <c r="F239" s="18"/>
      <c r="G239" s="18"/>
      <c r="H239" s="18"/>
    </row>
    <row r="240" spans="1:8" ht="15.75" customHeight="1" x14ac:dyDescent="0.35">
      <c r="A240" s="18"/>
      <c r="B240" s="18"/>
      <c r="C240" s="18"/>
      <c r="D240" s="18"/>
      <c r="E240" s="18"/>
      <c r="F240" s="18"/>
      <c r="G240" s="18"/>
      <c r="H240" s="18"/>
    </row>
    <row r="241" spans="1:8" ht="15.75" customHeight="1" x14ac:dyDescent="0.35">
      <c r="A241" s="18"/>
      <c r="B241" s="18"/>
      <c r="C241" s="18"/>
      <c r="D241" s="18"/>
      <c r="E241" s="18"/>
      <c r="F241" s="18"/>
      <c r="G241" s="18"/>
      <c r="H241" s="18"/>
    </row>
    <row r="242" spans="1:8" ht="15.75" customHeight="1" x14ac:dyDescent="0.35">
      <c r="A242" s="18"/>
      <c r="B242" s="18"/>
      <c r="C242" s="18"/>
      <c r="D242" s="18"/>
      <c r="E242" s="18"/>
      <c r="F242" s="18"/>
      <c r="G242" s="18"/>
      <c r="H242" s="18"/>
    </row>
    <row r="243" spans="1:8" ht="15.75" customHeight="1" x14ac:dyDescent="0.35">
      <c r="A243" s="18"/>
      <c r="B243" s="18"/>
      <c r="C243" s="18"/>
      <c r="D243" s="18"/>
      <c r="E243" s="18"/>
      <c r="F243" s="18"/>
      <c r="G243" s="18"/>
      <c r="H243" s="18"/>
    </row>
    <row r="244" spans="1:8" ht="15.75" customHeight="1" x14ac:dyDescent="0.35">
      <c r="A244" s="18"/>
      <c r="B244" s="18"/>
      <c r="C244" s="18"/>
      <c r="D244" s="18"/>
      <c r="E244" s="18"/>
      <c r="F244" s="18"/>
      <c r="G244" s="18"/>
      <c r="H244" s="18"/>
    </row>
    <row r="245" spans="1:8" ht="15.75" customHeight="1" x14ac:dyDescent="0.35">
      <c r="A245" s="18"/>
      <c r="B245" s="18"/>
      <c r="C245" s="18"/>
      <c r="D245" s="18"/>
      <c r="E245" s="18"/>
      <c r="F245" s="18"/>
      <c r="G245" s="18"/>
      <c r="H245" s="18"/>
    </row>
    <row r="246" spans="1:8" ht="15.75" customHeight="1" x14ac:dyDescent="0.35">
      <c r="A246" s="18"/>
      <c r="B246" s="18"/>
      <c r="C246" s="18"/>
      <c r="D246" s="18"/>
      <c r="E246" s="18"/>
      <c r="F246" s="18"/>
      <c r="G246" s="18"/>
      <c r="H246" s="18"/>
    </row>
    <row r="247" spans="1:8" ht="15.75" customHeight="1" x14ac:dyDescent="0.35">
      <c r="A247" s="18"/>
      <c r="B247" s="18"/>
      <c r="C247" s="18"/>
      <c r="D247" s="18"/>
      <c r="E247" s="18"/>
      <c r="F247" s="18"/>
      <c r="G247" s="18"/>
      <c r="H247" s="18"/>
    </row>
    <row r="248" spans="1:8" ht="15.75" customHeight="1" x14ac:dyDescent="0.35">
      <c r="A248" s="18"/>
      <c r="B248" s="18"/>
      <c r="C248" s="18"/>
      <c r="D248" s="18"/>
      <c r="E248" s="18"/>
      <c r="F248" s="18"/>
      <c r="G248" s="18"/>
      <c r="H248" s="18"/>
    </row>
    <row r="249" spans="1:8" ht="15.75" customHeight="1" x14ac:dyDescent="0.35">
      <c r="A249" s="18"/>
      <c r="B249" s="18"/>
      <c r="C249" s="18"/>
      <c r="D249" s="18"/>
      <c r="E249" s="18"/>
      <c r="F249" s="18"/>
      <c r="G249" s="18"/>
      <c r="H249" s="18"/>
    </row>
    <row r="250" spans="1:8" ht="15.75" customHeight="1" x14ac:dyDescent="0.35">
      <c r="A250" s="18"/>
      <c r="B250" s="18"/>
      <c r="C250" s="18"/>
      <c r="D250" s="18"/>
      <c r="E250" s="18"/>
      <c r="F250" s="18"/>
      <c r="G250" s="18"/>
      <c r="H250" s="18"/>
    </row>
    <row r="251" spans="1:8" ht="15.75" customHeight="1" x14ac:dyDescent="0.35">
      <c r="A251" s="18"/>
      <c r="B251" s="18"/>
      <c r="C251" s="18"/>
      <c r="D251" s="18"/>
      <c r="E251" s="18"/>
      <c r="F251" s="18"/>
      <c r="G251" s="18"/>
      <c r="H251" s="18"/>
    </row>
    <row r="252" spans="1:8" ht="15.75" customHeight="1" x14ac:dyDescent="0.35">
      <c r="A252" s="18"/>
      <c r="B252" s="18"/>
      <c r="C252" s="18"/>
      <c r="D252" s="18"/>
      <c r="E252" s="18"/>
      <c r="F252" s="18"/>
      <c r="G252" s="18"/>
      <c r="H252" s="18"/>
    </row>
    <row r="253" spans="1:8" ht="15.75" customHeight="1" x14ac:dyDescent="0.35">
      <c r="A253" s="18"/>
      <c r="B253" s="18"/>
      <c r="C253" s="18"/>
      <c r="D253" s="18"/>
      <c r="E253" s="18"/>
      <c r="F253" s="18"/>
      <c r="G253" s="18"/>
      <c r="H253" s="18"/>
    </row>
    <row r="254" spans="1:8" ht="15.75" customHeight="1" x14ac:dyDescent="0.35">
      <c r="A254" s="18"/>
      <c r="B254" s="18"/>
      <c r="C254" s="18"/>
      <c r="D254" s="18"/>
      <c r="E254" s="18"/>
      <c r="F254" s="18"/>
      <c r="G254" s="18"/>
      <c r="H254" s="18"/>
    </row>
    <row r="255" spans="1:8" ht="15.75" customHeight="1" x14ac:dyDescent="0.35">
      <c r="A255" s="18"/>
      <c r="B255" s="18"/>
      <c r="C255" s="18"/>
      <c r="D255" s="18"/>
      <c r="E255" s="18"/>
      <c r="F255" s="18"/>
      <c r="G255" s="18"/>
      <c r="H255" s="18"/>
    </row>
    <row r="256" spans="1:8" ht="15.75" customHeight="1" x14ac:dyDescent="0.35">
      <c r="A256" s="18"/>
      <c r="B256" s="18"/>
      <c r="C256" s="18"/>
      <c r="D256" s="18"/>
      <c r="E256" s="18"/>
      <c r="F256" s="18"/>
      <c r="G256" s="18"/>
      <c r="H256" s="18"/>
    </row>
    <row r="257" spans="1:8" ht="15.75" customHeight="1" x14ac:dyDescent="0.35">
      <c r="A257" s="18"/>
      <c r="B257" s="18"/>
      <c r="C257" s="18"/>
      <c r="D257" s="18"/>
      <c r="E257" s="18"/>
      <c r="F257" s="18"/>
      <c r="G257" s="18"/>
      <c r="H257" s="18"/>
    </row>
    <row r="258" spans="1:8" ht="15.75" customHeight="1" x14ac:dyDescent="0.35">
      <c r="A258" s="18"/>
      <c r="B258" s="18"/>
      <c r="C258" s="18"/>
      <c r="D258" s="18"/>
      <c r="E258" s="18"/>
      <c r="F258" s="18"/>
      <c r="G258" s="18"/>
      <c r="H258" s="18"/>
    </row>
    <row r="259" spans="1:8" ht="15.75" customHeight="1" x14ac:dyDescent="0.35">
      <c r="A259" s="18"/>
      <c r="B259" s="18"/>
      <c r="C259" s="18"/>
      <c r="D259" s="18"/>
      <c r="E259" s="18"/>
      <c r="F259" s="18"/>
      <c r="G259" s="18"/>
      <c r="H259" s="18"/>
    </row>
    <row r="260" spans="1:8" ht="15.75" customHeight="1" x14ac:dyDescent="0.3"/>
    <row r="261" spans="1:8" ht="15.75" customHeight="1" x14ac:dyDescent="0.3"/>
    <row r="262" spans="1:8" ht="15.75" customHeight="1" x14ac:dyDescent="0.3"/>
    <row r="263" spans="1:8" ht="15.75" customHeight="1" x14ac:dyDescent="0.3"/>
    <row r="264" spans="1:8" ht="15.75" customHeight="1" x14ac:dyDescent="0.3"/>
    <row r="265" spans="1:8" ht="15.75" customHeight="1" x14ac:dyDescent="0.3"/>
    <row r="266" spans="1:8" ht="15.75" customHeight="1" x14ac:dyDescent="0.3"/>
    <row r="267" spans="1:8" ht="15.75" customHeight="1" x14ac:dyDescent="0.3"/>
    <row r="268" spans="1:8" ht="15.75" customHeight="1" x14ac:dyDescent="0.3"/>
    <row r="269" spans="1:8" ht="15.75" customHeight="1" x14ac:dyDescent="0.3"/>
    <row r="270" spans="1:8" ht="15.75" customHeight="1" x14ac:dyDescent="0.3"/>
    <row r="271" spans="1:8" ht="15.75" customHeight="1" x14ac:dyDescent="0.3"/>
    <row r="272" spans="1:8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</sheetData>
  <autoFilter ref="A8:H202" xr:uid="{68753592-D60D-C244-BAA8-AB4C7D971A18}"/>
  <conditionalFormatting sqref="A1:A1048576">
    <cfRule type="duplicateValues" dxfId="1" priority="1"/>
  </conditionalFormatting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43"/>
  <sheetViews>
    <sheetView zoomScaleNormal="100" workbookViewId="0"/>
  </sheetViews>
  <sheetFormatPr defaultColWidth="12.58203125" defaultRowHeight="15" customHeight="1" x14ac:dyDescent="0.3"/>
  <cols>
    <col min="1" max="1" width="33.83203125" customWidth="1"/>
    <col min="2" max="2" width="24.5" customWidth="1"/>
    <col min="3" max="3" width="13.25" customWidth="1"/>
    <col min="4" max="4" width="26.25" bestFit="1" customWidth="1"/>
    <col min="5" max="5" width="31.5" customWidth="1"/>
    <col min="6" max="25" width="7.58203125" customWidth="1"/>
  </cols>
  <sheetData>
    <row r="1" spans="1:4" ht="14.5" x14ac:dyDescent="0.35">
      <c r="A1" s="20" t="s">
        <v>256</v>
      </c>
      <c r="B1" s="18"/>
    </row>
    <row r="2" spans="1:4" ht="14.5" x14ac:dyDescent="0.35">
      <c r="A2" s="1" t="s">
        <v>257</v>
      </c>
      <c r="B2" s="18"/>
    </row>
    <row r="3" spans="1:4" ht="14.5" x14ac:dyDescent="0.35">
      <c r="A3" s="1" t="s">
        <v>258</v>
      </c>
      <c r="B3" s="18"/>
    </row>
    <row r="4" spans="1:4" ht="14.5" x14ac:dyDescent="0.35">
      <c r="A4" s="1" t="s">
        <v>264</v>
      </c>
      <c r="B4" s="18"/>
    </row>
    <row r="5" spans="1:4" ht="14.5" x14ac:dyDescent="0.35">
      <c r="A5" s="1" t="s">
        <v>259</v>
      </c>
      <c r="B5" s="18"/>
    </row>
    <row r="6" spans="1:4" ht="14.5" x14ac:dyDescent="0.35">
      <c r="B6" s="18"/>
    </row>
    <row r="7" spans="1:4" ht="25.5" customHeight="1" x14ac:dyDescent="0.35">
      <c r="A7" s="1" t="s">
        <v>38</v>
      </c>
      <c r="B7" s="13" t="s">
        <v>260</v>
      </c>
      <c r="D7" s="20" t="s">
        <v>40</v>
      </c>
    </row>
    <row r="8" spans="1:4" ht="14.5" x14ac:dyDescent="0.35">
      <c r="A8" s="3" t="s">
        <v>41</v>
      </c>
      <c r="B8" s="15">
        <v>169907.28617805021</v>
      </c>
      <c r="D8" s="1" t="s">
        <v>42</v>
      </c>
    </row>
    <row r="9" spans="1:4" ht="14.5" x14ac:dyDescent="0.35">
      <c r="A9" s="3" t="s">
        <v>43</v>
      </c>
      <c r="B9" s="15">
        <v>142004.37440762369</v>
      </c>
      <c r="D9" s="1" t="s">
        <v>44</v>
      </c>
    </row>
    <row r="10" spans="1:4" ht="14.5" x14ac:dyDescent="0.35">
      <c r="A10" s="3" t="s">
        <v>45</v>
      </c>
      <c r="B10" s="15">
        <v>131755.16533741084</v>
      </c>
      <c r="D10" s="1" t="s">
        <v>46</v>
      </c>
    </row>
    <row r="11" spans="1:4" ht="14.5" x14ac:dyDescent="0.35">
      <c r="A11" s="3" t="s">
        <v>47</v>
      </c>
      <c r="B11" s="15">
        <v>128128.54608522498</v>
      </c>
      <c r="D11" s="1" t="s">
        <v>48</v>
      </c>
    </row>
    <row r="12" spans="1:4" ht="14.5" x14ac:dyDescent="0.35">
      <c r="A12" s="3" t="s">
        <v>49</v>
      </c>
      <c r="B12" s="15">
        <v>124557.46083410659</v>
      </c>
      <c r="D12" s="1" t="s">
        <v>50</v>
      </c>
    </row>
    <row r="13" spans="1:4" ht="14.5" x14ac:dyDescent="0.35">
      <c r="A13" s="3" t="s">
        <v>51</v>
      </c>
      <c r="B13" s="15">
        <v>113578.50796205395</v>
      </c>
      <c r="D13" s="1" t="s">
        <v>52</v>
      </c>
    </row>
    <row r="14" spans="1:4" ht="14.5" x14ac:dyDescent="0.35">
      <c r="A14" s="3" t="s">
        <v>53</v>
      </c>
      <c r="B14" s="15">
        <v>112720.19519918787</v>
      </c>
    </row>
    <row r="15" spans="1:4" ht="14.5" x14ac:dyDescent="0.35">
      <c r="A15" s="3" t="s">
        <v>7</v>
      </c>
      <c r="B15" s="15">
        <v>113290.40012859962</v>
      </c>
    </row>
    <row r="16" spans="1:4" ht="14.5" x14ac:dyDescent="0.35">
      <c r="A16" s="3" t="s">
        <v>56</v>
      </c>
      <c r="B16" s="15">
        <v>104745.75990654694</v>
      </c>
    </row>
    <row r="17" spans="1:2" ht="14.5" x14ac:dyDescent="0.35">
      <c r="A17" s="3" t="s">
        <v>58</v>
      </c>
      <c r="B17" s="15">
        <v>106502.00544037046</v>
      </c>
    </row>
    <row r="18" spans="1:2" ht="14.5" x14ac:dyDescent="0.35">
      <c r="A18" s="3" t="s">
        <v>61</v>
      </c>
      <c r="B18" s="15">
        <v>103648.84886360601</v>
      </c>
    </row>
    <row r="19" spans="1:2" ht="14.5" x14ac:dyDescent="0.35">
      <c r="A19" s="3" t="s">
        <v>8</v>
      </c>
      <c r="B19" s="15">
        <v>102409.82000544554</v>
      </c>
    </row>
    <row r="20" spans="1:2" ht="14.5" x14ac:dyDescent="0.35">
      <c r="A20" s="3" t="s">
        <v>63</v>
      </c>
      <c r="B20" s="15">
        <v>99098.409721991193</v>
      </c>
    </row>
    <row r="21" spans="1:2" ht="15.75" customHeight="1" x14ac:dyDescent="0.35">
      <c r="A21" s="3" t="s">
        <v>64</v>
      </c>
      <c r="B21" s="15">
        <v>101653.91663507168</v>
      </c>
    </row>
    <row r="22" spans="1:2" ht="15.75" customHeight="1" x14ac:dyDescent="0.35">
      <c r="A22" s="3" t="s">
        <v>65</v>
      </c>
      <c r="B22" s="15">
        <v>87204.766188912181</v>
      </c>
    </row>
    <row r="23" spans="1:2" ht="15.75" customHeight="1" x14ac:dyDescent="0.35">
      <c r="A23" s="3" t="s">
        <v>66</v>
      </c>
      <c r="B23" s="15">
        <v>87725.580631559249</v>
      </c>
    </row>
    <row r="24" spans="1:2" ht="15.75" customHeight="1" x14ac:dyDescent="0.35">
      <c r="A24" s="3" t="s">
        <v>67</v>
      </c>
      <c r="B24" s="15">
        <v>79589.633495902075</v>
      </c>
    </row>
    <row r="25" spans="1:2" ht="15.75" customHeight="1" x14ac:dyDescent="0.35">
      <c r="A25" s="3" t="s">
        <v>9</v>
      </c>
      <c r="B25" s="15">
        <v>77557.64608266679</v>
      </c>
    </row>
    <row r="26" spans="1:2" ht="15.75" customHeight="1" x14ac:dyDescent="0.35">
      <c r="A26" s="3" t="s">
        <v>68</v>
      </c>
      <c r="B26" s="15">
        <v>76145.306893330096</v>
      </c>
    </row>
    <row r="27" spans="1:2" ht="15.75" customHeight="1" x14ac:dyDescent="0.35">
      <c r="A27" s="3" t="s">
        <v>69</v>
      </c>
      <c r="B27" s="15">
        <v>74839.957478621378</v>
      </c>
    </row>
    <row r="28" spans="1:2" ht="15.75" customHeight="1" x14ac:dyDescent="0.35">
      <c r="A28" s="3" t="s">
        <v>10</v>
      </c>
      <c r="B28" s="15">
        <v>76571.244293330077</v>
      </c>
    </row>
    <row r="29" spans="1:2" ht="15.75" customHeight="1" x14ac:dyDescent="0.35">
      <c r="A29" s="3" t="s">
        <v>70</v>
      </c>
      <c r="B29" s="15">
        <v>75956.142526052223</v>
      </c>
    </row>
    <row r="30" spans="1:2" ht="15.75" customHeight="1" x14ac:dyDescent="0.35">
      <c r="A30" s="3" t="s">
        <v>71</v>
      </c>
      <c r="B30" s="15">
        <v>75405.104883405162</v>
      </c>
    </row>
    <row r="31" spans="1:2" ht="15.75" customHeight="1" x14ac:dyDescent="0.35">
      <c r="A31" s="3" t="s">
        <v>72</v>
      </c>
      <c r="B31" s="15">
        <v>71582.461891127299</v>
      </c>
    </row>
    <row r="32" spans="1:2" ht="15.75" customHeight="1" x14ac:dyDescent="0.35">
      <c r="A32" s="3" t="s">
        <v>73</v>
      </c>
      <c r="B32" s="15">
        <v>70741.772932458349</v>
      </c>
    </row>
    <row r="33" spans="1:2" ht="15.75" customHeight="1" x14ac:dyDescent="0.35">
      <c r="A33" s="3" t="s">
        <v>74</v>
      </c>
      <c r="B33" s="15">
        <v>61933.486319443764</v>
      </c>
    </row>
    <row r="34" spans="1:2" ht="15.75" customHeight="1" x14ac:dyDescent="0.35">
      <c r="A34" s="3" t="s">
        <v>75</v>
      </c>
      <c r="B34" s="15">
        <v>58511.803985989456</v>
      </c>
    </row>
    <row r="35" spans="1:2" ht="15.75" customHeight="1" x14ac:dyDescent="0.35">
      <c r="A35" s="3" t="s">
        <v>13</v>
      </c>
      <c r="B35" s="15">
        <v>59206.7</v>
      </c>
    </row>
    <row r="36" spans="1:2" ht="15.75" customHeight="1" x14ac:dyDescent="0.35">
      <c r="A36" s="3" t="s">
        <v>76</v>
      </c>
      <c r="B36" s="15">
        <v>59196.752575695333</v>
      </c>
    </row>
    <row r="37" spans="1:2" ht="15.75" customHeight="1" x14ac:dyDescent="0.35">
      <c r="A37" s="3" t="s">
        <v>77</v>
      </c>
      <c r="B37" s="15">
        <v>59196.752575695333</v>
      </c>
    </row>
    <row r="38" spans="1:2" ht="15.75" customHeight="1" x14ac:dyDescent="0.35">
      <c r="A38" s="3" t="s">
        <v>14</v>
      </c>
      <c r="B38" s="15">
        <v>56839.74267459393</v>
      </c>
    </row>
    <row r="39" spans="1:2" ht="15.75" customHeight="1" x14ac:dyDescent="0.35">
      <c r="A39" s="3" t="s">
        <v>78</v>
      </c>
      <c r="B39" s="15">
        <v>54544.640735120498</v>
      </c>
    </row>
    <row r="40" spans="1:2" ht="15.75" customHeight="1" x14ac:dyDescent="0.35">
      <c r="A40" s="3" t="s">
        <v>79</v>
      </c>
      <c r="B40" s="15">
        <v>54960.095083947577</v>
      </c>
    </row>
    <row r="41" spans="1:2" ht="15.75" customHeight="1" x14ac:dyDescent="0.35">
      <c r="A41" s="3" t="s">
        <v>80</v>
      </c>
      <c r="B41" s="15">
        <v>52077.78564005511</v>
      </c>
    </row>
    <row r="42" spans="1:2" ht="15.75" customHeight="1" x14ac:dyDescent="0.35">
      <c r="A42" s="3" t="s">
        <v>81</v>
      </c>
      <c r="B42" s="15">
        <v>52140.184849207115</v>
      </c>
    </row>
    <row r="43" spans="1:2" ht="15.75" customHeight="1" x14ac:dyDescent="0.35">
      <c r="A43" s="3" t="s">
        <v>82</v>
      </c>
      <c r="B43" s="15">
        <v>50638.325984099611</v>
      </c>
    </row>
    <row r="44" spans="1:2" ht="15.75" customHeight="1" x14ac:dyDescent="0.35">
      <c r="A44" s="3" t="s">
        <v>83</v>
      </c>
      <c r="B44" s="15">
        <v>50275.632475704777</v>
      </c>
    </row>
    <row r="45" spans="1:2" ht="15.75" customHeight="1" x14ac:dyDescent="0.35">
      <c r="A45" s="3" t="s">
        <v>84</v>
      </c>
      <c r="B45" s="15">
        <v>49730.884971289735</v>
      </c>
    </row>
    <row r="46" spans="1:2" ht="15.75" customHeight="1" x14ac:dyDescent="0.35">
      <c r="A46" s="3" t="s">
        <v>85</v>
      </c>
      <c r="B46" s="15">
        <v>47458.321670188307</v>
      </c>
    </row>
    <row r="47" spans="1:2" ht="15.75" customHeight="1" x14ac:dyDescent="0.35">
      <c r="A47" s="3" t="s">
        <v>86</v>
      </c>
      <c r="B47" s="15">
        <v>46502.120022028073</v>
      </c>
    </row>
    <row r="48" spans="1:2" ht="15.75" customHeight="1" x14ac:dyDescent="0.35">
      <c r="A48" s="3" t="s">
        <v>87</v>
      </c>
      <c r="B48" s="15">
        <v>45059.504969086913</v>
      </c>
    </row>
    <row r="49" spans="1:2" ht="15.75" customHeight="1" x14ac:dyDescent="0.35">
      <c r="A49" s="3" t="s">
        <v>16</v>
      </c>
      <c r="B49" s="15">
        <v>44013.780320926708</v>
      </c>
    </row>
    <row r="50" spans="1:2" ht="15.75" customHeight="1" x14ac:dyDescent="0.35">
      <c r="A50" s="3" t="s">
        <v>88</v>
      </c>
      <c r="B50" s="15">
        <v>43951.933982694682</v>
      </c>
    </row>
    <row r="51" spans="1:2" ht="15.75" customHeight="1" x14ac:dyDescent="0.35">
      <c r="A51" s="3" t="s">
        <v>89</v>
      </c>
      <c r="B51" s="15">
        <v>41235.691081589976</v>
      </c>
    </row>
    <row r="52" spans="1:2" ht="15.75" customHeight="1" x14ac:dyDescent="0.35">
      <c r="A52" s="3" t="s">
        <v>90</v>
      </c>
      <c r="B52" s="15">
        <v>41193.776481589972</v>
      </c>
    </row>
    <row r="53" spans="1:2" ht="15.75" customHeight="1" x14ac:dyDescent="0.35">
      <c r="A53" s="3" t="s">
        <v>91</v>
      </c>
      <c r="B53" s="15">
        <v>39517.349918723863</v>
      </c>
    </row>
    <row r="54" spans="1:2" ht="15.75" customHeight="1" x14ac:dyDescent="0.35">
      <c r="A54" s="3" t="s">
        <v>92</v>
      </c>
      <c r="B54" s="15">
        <v>36727.887574606226</v>
      </c>
    </row>
    <row r="55" spans="1:2" ht="15.75" customHeight="1" x14ac:dyDescent="0.35">
      <c r="A55" s="3" t="s">
        <v>93</v>
      </c>
      <c r="B55" s="15">
        <v>37241.889980228814</v>
      </c>
    </row>
    <row r="56" spans="1:2" ht="15.75" customHeight="1" x14ac:dyDescent="0.35">
      <c r="A56" s="3" t="s">
        <v>94</v>
      </c>
      <c r="B56" s="15">
        <v>32379.682255857762</v>
      </c>
    </row>
    <row r="57" spans="1:2" ht="15.75" customHeight="1" x14ac:dyDescent="0.35">
      <c r="A57" s="3" t="s">
        <v>95</v>
      </c>
      <c r="B57" s="15">
        <v>35670.888139065282</v>
      </c>
    </row>
    <row r="58" spans="1:2" ht="15.75" customHeight="1" x14ac:dyDescent="0.35">
      <c r="A58" s="3" t="s">
        <v>96</v>
      </c>
      <c r="B58" s="15">
        <v>36200.505607328341</v>
      </c>
    </row>
    <row r="59" spans="1:2" ht="15.75" customHeight="1" x14ac:dyDescent="0.35">
      <c r="A59" s="3" t="s">
        <v>97</v>
      </c>
      <c r="B59" s="15">
        <v>36974.982817622469</v>
      </c>
    </row>
    <row r="60" spans="1:2" ht="15.75" customHeight="1" x14ac:dyDescent="0.35">
      <c r="A60" s="3" t="s">
        <v>98</v>
      </c>
      <c r="B60" s="15">
        <v>36981.715417622465</v>
      </c>
    </row>
    <row r="61" spans="1:2" ht="15.75" customHeight="1" x14ac:dyDescent="0.35">
      <c r="A61" s="3" t="s">
        <v>99</v>
      </c>
      <c r="B61" s="15">
        <v>34576.734516521065</v>
      </c>
    </row>
    <row r="62" spans="1:2" ht="15.75" customHeight="1" x14ac:dyDescent="0.35">
      <c r="A62" s="3" t="s">
        <v>100</v>
      </c>
      <c r="B62" s="15">
        <v>34202.940178285768</v>
      </c>
    </row>
    <row r="63" spans="1:2" ht="15.75" customHeight="1" x14ac:dyDescent="0.35">
      <c r="A63" s="3" t="s">
        <v>101</v>
      </c>
      <c r="B63" s="15">
        <v>33903.109106226941</v>
      </c>
    </row>
    <row r="64" spans="1:2" ht="15.75" customHeight="1" x14ac:dyDescent="0.35">
      <c r="A64" s="3" t="s">
        <v>102</v>
      </c>
      <c r="B64" s="15">
        <v>31002.190923710485</v>
      </c>
    </row>
    <row r="65" spans="1:2" ht="15.75" customHeight="1" x14ac:dyDescent="0.35">
      <c r="A65" s="3" t="s">
        <v>103</v>
      </c>
      <c r="B65" s="15">
        <v>31901.372029256367</v>
      </c>
    </row>
    <row r="66" spans="1:2" ht="15.75" customHeight="1" x14ac:dyDescent="0.35">
      <c r="A66" s="3" t="s">
        <v>104</v>
      </c>
      <c r="B66" s="15">
        <v>31864.138677184368</v>
      </c>
    </row>
    <row r="67" spans="1:2" ht="15.75" customHeight="1" x14ac:dyDescent="0.35">
      <c r="A67" s="3" t="s">
        <v>105</v>
      </c>
      <c r="B67" s="15">
        <v>31549.83300512554</v>
      </c>
    </row>
    <row r="68" spans="1:2" ht="15.75" customHeight="1" x14ac:dyDescent="0.35">
      <c r="A68" s="3" t="s">
        <v>106</v>
      </c>
      <c r="B68" s="15">
        <v>31912.88998376036</v>
      </c>
    </row>
    <row r="69" spans="1:2" ht="15.75" customHeight="1" x14ac:dyDescent="0.35">
      <c r="A69" s="3" t="s">
        <v>107</v>
      </c>
      <c r="B69" s="15">
        <v>29972.004314318248</v>
      </c>
    </row>
    <row r="70" spans="1:2" ht="15.75" customHeight="1" x14ac:dyDescent="0.35">
      <c r="A70" s="3" t="s">
        <v>108</v>
      </c>
      <c r="B70" s="15">
        <v>29926.316714318247</v>
      </c>
    </row>
    <row r="71" spans="1:2" ht="15.75" customHeight="1" x14ac:dyDescent="0.35">
      <c r="A71" s="3" t="s">
        <v>109</v>
      </c>
      <c r="B71" s="15">
        <v>29933.04931431825</v>
      </c>
    </row>
    <row r="72" spans="1:2" ht="15.75" customHeight="1" x14ac:dyDescent="0.35">
      <c r="A72" s="3" t="s">
        <v>110</v>
      </c>
      <c r="B72" s="15">
        <v>29203.545174264142</v>
      </c>
    </row>
    <row r="73" spans="1:2" ht="15.75" customHeight="1" x14ac:dyDescent="0.35">
      <c r="A73" s="3" t="s">
        <v>18</v>
      </c>
      <c r="B73" s="15">
        <v>27325.582770200603</v>
      </c>
    </row>
    <row r="74" spans="1:2" ht="15.75" customHeight="1" x14ac:dyDescent="0.35">
      <c r="A74" s="3" t="s">
        <v>111</v>
      </c>
      <c r="B74" s="15">
        <v>27586.760613216851</v>
      </c>
    </row>
    <row r="75" spans="1:2" ht="15.75" customHeight="1" x14ac:dyDescent="0.35">
      <c r="A75" s="3" t="s">
        <v>112</v>
      </c>
      <c r="B75" s="15">
        <v>26356.060760275675</v>
      </c>
    </row>
    <row r="76" spans="1:2" ht="15.75" customHeight="1" x14ac:dyDescent="0.35">
      <c r="A76" s="3" t="s">
        <v>113</v>
      </c>
      <c r="B76" s="15">
        <v>27586.760613216851</v>
      </c>
    </row>
    <row r="77" spans="1:2" ht="15.75" customHeight="1" x14ac:dyDescent="0.35">
      <c r="A77" s="3" t="s">
        <v>114</v>
      </c>
      <c r="B77" s="15">
        <v>25219.774312115453</v>
      </c>
    </row>
    <row r="78" spans="1:2" ht="15.75" customHeight="1" x14ac:dyDescent="0.35">
      <c r="A78" s="3" t="s">
        <v>115</v>
      </c>
      <c r="B78" s="15">
        <v>23946.179859174266</v>
      </c>
    </row>
    <row r="79" spans="1:2" ht="15.75" customHeight="1" x14ac:dyDescent="0.35">
      <c r="A79" s="3" t="s">
        <v>116</v>
      </c>
      <c r="B79" s="15">
        <v>24486.643301821328</v>
      </c>
    </row>
    <row r="80" spans="1:2" ht="15.75" customHeight="1" x14ac:dyDescent="0.35">
      <c r="A80" s="3" t="s">
        <v>117</v>
      </c>
      <c r="B80" s="15">
        <v>22499.799072778751</v>
      </c>
    </row>
    <row r="81" spans="1:3" ht="15.75" customHeight="1" x14ac:dyDescent="0.35">
      <c r="A81" s="3" t="s">
        <v>19</v>
      </c>
      <c r="B81" s="15">
        <v>21673.832158072859</v>
      </c>
    </row>
    <row r="82" spans="1:3" ht="15.75" customHeight="1" x14ac:dyDescent="0.35">
      <c r="A82" s="3" t="s">
        <v>118</v>
      </c>
      <c r="B82" s="15">
        <v>20459.900309912635</v>
      </c>
    </row>
    <row r="83" spans="1:3" ht="15.75" customHeight="1" x14ac:dyDescent="0.35">
      <c r="A83" s="3" t="s">
        <v>119</v>
      </c>
      <c r="B83" s="15">
        <v>19309.840963547456</v>
      </c>
    </row>
    <row r="84" spans="1:3" ht="15.75" customHeight="1" x14ac:dyDescent="0.35">
      <c r="A84" s="3" t="s">
        <v>120</v>
      </c>
      <c r="B84" s="15">
        <v>20796.628309912634</v>
      </c>
    </row>
    <row r="85" spans="1:3" ht="15.75" customHeight="1" x14ac:dyDescent="0.35">
      <c r="A85" s="3" t="s">
        <v>121</v>
      </c>
      <c r="B85" s="15">
        <v>17835.161470575935</v>
      </c>
    </row>
    <row r="86" spans="1:3" ht="15.75" customHeight="1" x14ac:dyDescent="0.35">
      <c r="A86" s="3" t="s">
        <v>122</v>
      </c>
      <c r="B86" s="15">
        <v>18430.739608811236</v>
      </c>
    </row>
    <row r="87" spans="1:3" ht="15.75" customHeight="1" x14ac:dyDescent="0.35">
      <c r="A87" s="3" t="s">
        <v>123</v>
      </c>
      <c r="B87" s="15">
        <v>18201.605808811233</v>
      </c>
    </row>
    <row r="88" spans="1:3" ht="15.75" customHeight="1" x14ac:dyDescent="0.35">
      <c r="A88" s="3" t="s">
        <v>124</v>
      </c>
      <c r="B88" s="15">
        <v>17479.088198517115</v>
      </c>
    </row>
    <row r="89" spans="1:3" ht="15.75" customHeight="1" x14ac:dyDescent="0.35">
      <c r="A89" s="3" t="s">
        <v>125</v>
      </c>
      <c r="B89" s="15">
        <v>15855.317107709827</v>
      </c>
    </row>
    <row r="90" spans="1:3" ht="15.75" customHeight="1" x14ac:dyDescent="0.35">
      <c r="A90" s="3" t="s">
        <v>126</v>
      </c>
      <c r="B90" s="15">
        <v>15488.872769474536</v>
      </c>
    </row>
    <row r="91" spans="1:3" ht="15.75" customHeight="1" x14ac:dyDescent="0.35">
      <c r="A91" s="3" t="s">
        <v>127</v>
      </c>
      <c r="B91" s="15">
        <v>15443.995467578532</v>
      </c>
      <c r="C91" s="14"/>
    </row>
    <row r="92" spans="1:3" ht="15.75" customHeight="1" x14ac:dyDescent="0.35">
      <c r="A92" s="3" t="s">
        <v>128</v>
      </c>
      <c r="B92" s="15">
        <v>13751.333406608426</v>
      </c>
    </row>
    <row r="93" spans="1:3" ht="15.75" customHeight="1" x14ac:dyDescent="0.35">
      <c r="A93" s="3" t="s">
        <v>129</v>
      </c>
      <c r="B93" s="15">
        <v>13761.133406608426</v>
      </c>
    </row>
    <row r="94" spans="1:3" ht="15.75" customHeight="1" x14ac:dyDescent="0.35">
      <c r="A94" s="3" t="s">
        <v>130</v>
      </c>
      <c r="B94" s="15">
        <v>13509.028406608426</v>
      </c>
    </row>
    <row r="95" spans="1:3" ht="15.75" customHeight="1" x14ac:dyDescent="0.35">
      <c r="A95" s="3" t="s">
        <v>131</v>
      </c>
      <c r="B95" s="15">
        <v>13761.133406608426</v>
      </c>
    </row>
    <row r="96" spans="1:3" ht="15.75" customHeight="1" x14ac:dyDescent="0.35">
      <c r="A96" s="3" t="s">
        <v>132</v>
      </c>
      <c r="B96" s="15">
        <v>10806.095367271724</v>
      </c>
    </row>
    <row r="97" spans="1:2" ht="15.75" customHeight="1" x14ac:dyDescent="0.35">
      <c r="A97" s="3" t="s">
        <v>133</v>
      </c>
      <c r="B97" s="15">
        <v>10806.095367271724</v>
      </c>
    </row>
    <row r="98" spans="1:2" ht="15.75" customHeight="1" x14ac:dyDescent="0.35">
      <c r="A98" s="3" t="s">
        <v>134</v>
      </c>
      <c r="B98" s="15">
        <v>11395.244705507019</v>
      </c>
    </row>
    <row r="99" spans="1:2" ht="15.75" customHeight="1" x14ac:dyDescent="0.35">
      <c r="A99" s="3" t="s">
        <v>135</v>
      </c>
      <c r="B99" s="15">
        <v>11395.244705507019</v>
      </c>
    </row>
    <row r="100" spans="1:2" ht="15.75" customHeight="1" x14ac:dyDescent="0.35">
      <c r="A100" s="3" t="s">
        <v>136</v>
      </c>
      <c r="B100" s="15">
        <v>8826.2510044056144</v>
      </c>
    </row>
    <row r="101" spans="1:2" ht="15.75" customHeight="1" x14ac:dyDescent="0.35">
      <c r="A101" s="3" t="s">
        <v>137</v>
      </c>
      <c r="B101" s="15">
        <v>8816.4510044056151</v>
      </c>
    </row>
    <row r="102" spans="1:2" ht="15.75" customHeight="1" x14ac:dyDescent="0.35">
      <c r="A102" s="3" t="s">
        <v>138</v>
      </c>
      <c r="B102" s="15">
        <v>8986.5986044056135</v>
      </c>
    </row>
    <row r="103" spans="1:2" ht="15.75" customHeight="1" x14ac:dyDescent="0.35">
      <c r="A103" s="3" t="s">
        <v>139</v>
      </c>
      <c r="B103" s="15">
        <v>8093.9333941115001</v>
      </c>
    </row>
    <row r="104" spans="1:2" ht="15.75" customHeight="1" x14ac:dyDescent="0.35">
      <c r="A104" s="3" t="s">
        <v>140</v>
      </c>
      <c r="B104" s="15">
        <v>9048.9560044056143</v>
      </c>
    </row>
    <row r="105" spans="1:2" ht="15.75" customHeight="1" x14ac:dyDescent="0.35">
      <c r="A105" s="3" t="s">
        <v>141</v>
      </c>
      <c r="B105" s="15">
        <v>8826.2510044056144</v>
      </c>
    </row>
    <row r="106" spans="1:2" ht="15.75" customHeight="1" x14ac:dyDescent="0.35">
      <c r="A106" s="3" t="s">
        <v>142</v>
      </c>
      <c r="B106" s="15">
        <v>7875.6510044056131</v>
      </c>
    </row>
    <row r="107" spans="1:2" ht="15.75" customHeight="1" x14ac:dyDescent="0.35">
      <c r="A107" s="3" t="s">
        <v>143</v>
      </c>
      <c r="B107" s="15">
        <v>8452.8192661703233</v>
      </c>
    </row>
    <row r="108" spans="1:2" ht="15.75" customHeight="1" x14ac:dyDescent="0.35">
      <c r="A108" s="3" t="s">
        <v>144</v>
      </c>
      <c r="B108" s="15">
        <v>8079.5959941114988</v>
      </c>
    </row>
    <row r="109" spans="1:2" ht="15.75" customHeight="1" x14ac:dyDescent="0.35">
      <c r="A109" s="3" t="s">
        <v>145</v>
      </c>
      <c r="B109" s="15">
        <v>6712.4673033042127</v>
      </c>
    </row>
    <row r="110" spans="1:2" ht="15.75" customHeight="1" x14ac:dyDescent="0.35">
      <c r="A110" s="3" t="s">
        <v>146</v>
      </c>
      <c r="B110" s="15">
        <v>6702.6673033042107</v>
      </c>
    </row>
    <row r="111" spans="1:2" ht="15.75" customHeight="1" x14ac:dyDescent="0.35">
      <c r="A111" s="3" t="s">
        <v>147</v>
      </c>
      <c r="B111" s="15">
        <v>6712.4673033042127</v>
      </c>
    </row>
    <row r="112" spans="1:2" ht="15.75" customHeight="1" x14ac:dyDescent="0.35">
      <c r="A112" s="3" t="s">
        <v>148</v>
      </c>
      <c r="B112" s="15">
        <v>6712.4673033042127</v>
      </c>
    </row>
    <row r="113" spans="1:2" ht="15.75" customHeight="1" x14ac:dyDescent="0.35">
      <c r="A113" s="3" t="s">
        <v>149</v>
      </c>
      <c r="B113" s="15">
        <v>6712.4673033042127</v>
      </c>
    </row>
    <row r="114" spans="1:2" ht="15.75" customHeight="1" x14ac:dyDescent="0.35">
      <c r="A114" s="3" t="s">
        <v>150</v>
      </c>
      <c r="B114" s="15">
        <v>6712.4673033042127</v>
      </c>
    </row>
    <row r="115" spans="1:2" ht="15.75" customHeight="1" x14ac:dyDescent="0.35">
      <c r="A115" s="3" t="s">
        <v>151</v>
      </c>
      <c r="B115" s="15">
        <v>6722.267303304212</v>
      </c>
    </row>
    <row r="116" spans="1:2" ht="15.75" customHeight="1" x14ac:dyDescent="0.35">
      <c r="A116" s="3" t="s">
        <v>152</v>
      </c>
      <c r="B116" s="15">
        <v>4375.9786022028084</v>
      </c>
    </row>
    <row r="117" spans="1:2" ht="15.75" customHeight="1" x14ac:dyDescent="0.35">
      <c r="A117" s="3" t="s">
        <v>153</v>
      </c>
      <c r="B117" s="15">
        <v>4359.4447219308058</v>
      </c>
    </row>
    <row r="118" spans="1:2" ht="15.75" customHeight="1" x14ac:dyDescent="0.35">
      <c r="A118" s="3" t="s">
        <v>154</v>
      </c>
      <c r="B118" s="15">
        <v>4366.1786022028082</v>
      </c>
    </row>
    <row r="119" spans="1:2" ht="15.75" customHeight="1" x14ac:dyDescent="0.35">
      <c r="A119" s="3" t="s">
        <v>155</v>
      </c>
      <c r="B119" s="15">
        <v>4405.378602202808</v>
      </c>
    </row>
    <row r="120" spans="1:2" ht="15.75" customHeight="1" x14ac:dyDescent="0.35">
      <c r="A120" s="3" t="s">
        <v>156</v>
      </c>
      <c r="B120" s="15">
        <v>4375.9786022028084</v>
      </c>
    </row>
    <row r="121" spans="1:2" ht="15.75" customHeight="1" x14ac:dyDescent="0.35">
      <c r="A121" s="3" t="s">
        <v>157</v>
      </c>
      <c r="B121" s="15">
        <v>4375.9786022028084</v>
      </c>
    </row>
    <row r="122" spans="1:2" ht="15.75" customHeight="1" x14ac:dyDescent="0.35">
      <c r="A122" s="3" t="s">
        <v>158</v>
      </c>
      <c r="B122" s="15">
        <v>4382.407402202808</v>
      </c>
    </row>
    <row r="123" spans="1:2" ht="15.75" customHeight="1" x14ac:dyDescent="0.35">
      <c r="A123" s="3" t="s">
        <v>159</v>
      </c>
      <c r="B123" s="15">
        <v>4375.9786022028084</v>
      </c>
    </row>
    <row r="124" spans="1:2" ht="15.75" customHeight="1" x14ac:dyDescent="0.35">
      <c r="A124" s="3" t="s">
        <v>160</v>
      </c>
      <c r="B124" s="15">
        <v>4133.6736022028081</v>
      </c>
    </row>
    <row r="125" spans="1:2" ht="15.75" customHeight="1" x14ac:dyDescent="0.35">
      <c r="A125" s="3" t="s">
        <v>161</v>
      </c>
      <c r="B125" s="15">
        <v>4375.9786022028084</v>
      </c>
    </row>
    <row r="126" spans="1:2" ht="15.75" customHeight="1" x14ac:dyDescent="0.35">
      <c r="A126" s="3" t="s">
        <v>162</v>
      </c>
      <c r="B126" s="15">
        <v>4366.1786022028082</v>
      </c>
    </row>
    <row r="127" spans="1:2" ht="15.75" customHeight="1" x14ac:dyDescent="0.35">
      <c r="A127" s="3" t="s">
        <v>163</v>
      </c>
      <c r="B127" s="15">
        <v>4395.5786022028087</v>
      </c>
    </row>
    <row r="128" spans="1:2" ht="15.75" customHeight="1" x14ac:dyDescent="0.35">
      <c r="A128" s="3" t="s">
        <v>164</v>
      </c>
      <c r="B128" s="15">
        <v>4133.6736022028081</v>
      </c>
    </row>
    <row r="129" spans="1:2" ht="15.75" customHeight="1" x14ac:dyDescent="0.35">
      <c r="A129" s="3" t="s">
        <v>165</v>
      </c>
      <c r="B129" s="15">
        <v>2059.0899011014035</v>
      </c>
    </row>
    <row r="130" spans="1:2" ht="15.75" customHeight="1" x14ac:dyDescent="0.35">
      <c r="A130" s="3" t="s">
        <v>166</v>
      </c>
      <c r="B130" s="15">
        <v>2059.0899011014035</v>
      </c>
    </row>
    <row r="131" spans="1:2" ht="15.75" customHeight="1" x14ac:dyDescent="0.35">
      <c r="A131" s="3" t="s">
        <v>167</v>
      </c>
      <c r="B131" s="15">
        <v>2059.0899011014035</v>
      </c>
    </row>
    <row r="132" spans="1:2" ht="15.75" customHeight="1" x14ac:dyDescent="0.35">
      <c r="A132" s="3" t="s">
        <v>168</v>
      </c>
      <c r="B132" s="15">
        <v>2039.4899011014027</v>
      </c>
    </row>
    <row r="133" spans="1:2" ht="15.75" customHeight="1" x14ac:dyDescent="0.35">
      <c r="A133" s="3" t="s">
        <v>169</v>
      </c>
      <c r="B133" s="15">
        <v>2049.2899011014038</v>
      </c>
    </row>
    <row r="134" spans="1:2" ht="15.75" customHeight="1" x14ac:dyDescent="0.35">
      <c r="A134" s="3" t="s">
        <v>170</v>
      </c>
      <c r="B134" s="15">
        <v>2029.6899011014027</v>
      </c>
    </row>
    <row r="135" spans="1:2" ht="15.75" customHeight="1" x14ac:dyDescent="0.35">
      <c r="A135" s="3" t="s">
        <v>171</v>
      </c>
      <c r="B135" s="15">
        <v>2059.0899011014035</v>
      </c>
    </row>
    <row r="136" spans="1:2" ht="15.75" customHeight="1" x14ac:dyDescent="0.35">
      <c r="A136" s="3" t="s">
        <v>172</v>
      </c>
      <c r="B136" s="15">
        <v>2059.0899011014035</v>
      </c>
    </row>
    <row r="137" spans="1:2" ht="15.75" customHeight="1" x14ac:dyDescent="0.35">
      <c r="A137" s="3" t="s">
        <v>173</v>
      </c>
      <c r="B137" s="15">
        <v>2059.0899011014035</v>
      </c>
    </row>
    <row r="138" spans="1:2" ht="15.75" customHeight="1" x14ac:dyDescent="0.35">
      <c r="A138" s="3" t="s">
        <v>174</v>
      </c>
      <c r="B138" s="15">
        <v>2059.0899011014035</v>
      </c>
    </row>
    <row r="139" spans="1:2" ht="15.75" customHeight="1" x14ac:dyDescent="0.35">
      <c r="A139" s="3" t="s">
        <v>175</v>
      </c>
      <c r="B139" s="15">
        <v>2059.0899011014035</v>
      </c>
    </row>
    <row r="140" spans="1:2" ht="15.75" customHeight="1" x14ac:dyDescent="0.35">
      <c r="A140" s="3" t="s">
        <v>176</v>
      </c>
      <c r="B140" s="15">
        <v>2059.0899011014035</v>
      </c>
    </row>
    <row r="141" spans="1:2" ht="15.75" customHeight="1" x14ac:dyDescent="0.35">
      <c r="A141" s="3" t="s">
        <v>177</v>
      </c>
      <c r="B141" s="15">
        <v>2049.2899011014038</v>
      </c>
    </row>
    <row r="142" spans="1:2" ht="15.75" customHeight="1" x14ac:dyDescent="0.35">
      <c r="A142" s="3" t="s">
        <v>178</v>
      </c>
      <c r="B142" s="15">
        <v>2059.0899011014035</v>
      </c>
    </row>
    <row r="143" spans="1:2" ht="15.75" customHeight="1" x14ac:dyDescent="0.35">
      <c r="A143" s="3" t="s">
        <v>179</v>
      </c>
      <c r="B143" s="15">
        <v>2039.4899011014027</v>
      </c>
    </row>
    <row r="144" spans="1:2" ht="15.75" customHeight="1" x14ac:dyDescent="0.35">
      <c r="A144" s="3" t="s">
        <v>180</v>
      </c>
      <c r="B144" s="15">
        <v>2049.2899011014038</v>
      </c>
    </row>
    <row r="145" spans="1:2" ht="15.75" customHeight="1" x14ac:dyDescent="0.35">
      <c r="A145" s="3" t="s">
        <v>181</v>
      </c>
      <c r="B145" s="15">
        <v>2059.0899011014035</v>
      </c>
    </row>
    <row r="146" spans="1:2" ht="15.75" customHeight="1" x14ac:dyDescent="0.35">
      <c r="A146" s="3" t="s">
        <v>182</v>
      </c>
      <c r="B146" s="15">
        <v>2049.2899011014038</v>
      </c>
    </row>
    <row r="147" spans="1:2" ht="15.75" customHeight="1" x14ac:dyDescent="0.35">
      <c r="A147" s="3" t="s">
        <v>183</v>
      </c>
      <c r="B147" s="15">
        <v>2049.2899011014038</v>
      </c>
    </row>
    <row r="148" spans="1:2" ht="15.75" customHeight="1" x14ac:dyDescent="0.35">
      <c r="A148" s="3" t="s">
        <v>184</v>
      </c>
      <c r="B148" s="15">
        <v>2029.6899011014027</v>
      </c>
    </row>
    <row r="149" spans="1:2" ht="15.75" customHeight="1" x14ac:dyDescent="0.35">
      <c r="A149" s="3" t="s">
        <v>185</v>
      </c>
      <c r="B149" s="15">
        <v>2059.0899011014035</v>
      </c>
    </row>
    <row r="150" spans="1:2" ht="15.75" customHeight="1" x14ac:dyDescent="0.35">
      <c r="A150" s="3" t="s">
        <v>186</v>
      </c>
      <c r="B150" s="15">
        <v>2059.0899011014035</v>
      </c>
    </row>
    <row r="151" spans="1:2" ht="15.75" customHeight="1" x14ac:dyDescent="0.35">
      <c r="A151" s="3" t="s">
        <v>187</v>
      </c>
      <c r="B151" s="15">
        <v>2000.2899011014026</v>
      </c>
    </row>
    <row r="152" spans="1:2" ht="15.75" customHeight="1" x14ac:dyDescent="0.35">
      <c r="A152" s="3" t="s">
        <v>188</v>
      </c>
      <c r="B152" s="15">
        <v>2059.0899011014035</v>
      </c>
    </row>
    <row r="153" spans="1:2" ht="15.75" customHeight="1" x14ac:dyDescent="0.35">
      <c r="A153" s="3" t="s">
        <v>189</v>
      </c>
      <c r="B153" s="15">
        <v>1806.9849011014026</v>
      </c>
    </row>
    <row r="154" spans="1:2" ht="15.75" customHeight="1" x14ac:dyDescent="0.35">
      <c r="A154" s="3" t="s">
        <v>190</v>
      </c>
      <c r="B154" s="15">
        <v>2059.0899011014035</v>
      </c>
    </row>
    <row r="155" spans="1:2" ht="15.75" customHeight="1" x14ac:dyDescent="0.35">
      <c r="A155" s="3" t="s">
        <v>191</v>
      </c>
      <c r="B155" s="15">
        <v>2039.4899011014027</v>
      </c>
    </row>
    <row r="156" spans="1:2" ht="15.75" customHeight="1" x14ac:dyDescent="0.35">
      <c r="A156" s="3" t="s">
        <v>192</v>
      </c>
      <c r="B156" s="15">
        <v>2059.0899011014035</v>
      </c>
    </row>
    <row r="157" spans="1:2" ht="15.75" customHeight="1" x14ac:dyDescent="0.35">
      <c r="A157" s="3" t="s">
        <v>193</v>
      </c>
      <c r="B157" s="15">
        <v>960.4</v>
      </c>
    </row>
    <row r="158" spans="1:2" ht="15.75" customHeight="1" x14ac:dyDescent="0.35">
      <c r="A158" s="3" t="s">
        <v>194</v>
      </c>
      <c r="B158" s="15">
        <v>2039.4862076774034</v>
      </c>
    </row>
    <row r="159" spans="1:2" ht="15.75" customHeight="1" x14ac:dyDescent="0.35">
      <c r="A159" s="3" t="s">
        <v>195</v>
      </c>
      <c r="B159" s="15">
        <v>960.4</v>
      </c>
    </row>
    <row r="160" spans="1:2" ht="15.75" customHeight="1" x14ac:dyDescent="0.35">
      <c r="A160" s="3" t="s">
        <v>196</v>
      </c>
      <c r="B160" s="15">
        <v>960.4</v>
      </c>
    </row>
    <row r="161" spans="1:2" ht="15.75" customHeight="1" x14ac:dyDescent="0.35">
      <c r="A161" s="3" t="s">
        <v>197</v>
      </c>
      <c r="B161" s="15">
        <v>960.4</v>
      </c>
    </row>
    <row r="162" spans="1:2" ht="15.75" customHeight="1" x14ac:dyDescent="0.35">
      <c r="A162" s="3" t="s">
        <v>198</v>
      </c>
      <c r="B162" s="15">
        <v>960.4</v>
      </c>
    </row>
    <row r="163" spans="1:2" ht="15.75" customHeight="1" x14ac:dyDescent="0.35">
      <c r="A163" s="3" t="s">
        <v>199</v>
      </c>
      <c r="B163" s="15">
        <v>960.4</v>
      </c>
    </row>
    <row r="164" spans="1:2" ht="15.75" customHeight="1" x14ac:dyDescent="0.35">
      <c r="A164" s="3" t="s">
        <v>200</v>
      </c>
      <c r="B164" s="15">
        <v>960.4</v>
      </c>
    </row>
    <row r="165" spans="1:2" ht="15.75" customHeight="1" x14ac:dyDescent="0.35">
      <c r="A165" s="3" t="s">
        <v>201</v>
      </c>
      <c r="B165" s="15">
        <v>960.4</v>
      </c>
    </row>
    <row r="166" spans="1:2" ht="15.75" customHeight="1" x14ac:dyDescent="0.35">
      <c r="A166" s="3" t="s">
        <v>202</v>
      </c>
      <c r="B166" s="15">
        <v>960.4</v>
      </c>
    </row>
    <row r="167" spans="1:2" ht="15.75" customHeight="1" x14ac:dyDescent="0.35">
      <c r="A167" s="3" t="s">
        <v>203</v>
      </c>
      <c r="B167" s="15">
        <v>960.4</v>
      </c>
    </row>
    <row r="168" spans="1:2" ht="15.75" customHeight="1" x14ac:dyDescent="0.35">
      <c r="A168" s="3" t="s">
        <v>204</v>
      </c>
      <c r="B168" s="15">
        <v>960.4</v>
      </c>
    </row>
    <row r="169" spans="1:2" ht="15.75" customHeight="1" x14ac:dyDescent="0.35">
      <c r="A169" s="3" t="s">
        <v>205</v>
      </c>
      <c r="B169" s="15">
        <v>960.4</v>
      </c>
    </row>
    <row r="170" spans="1:2" ht="15.75" customHeight="1" x14ac:dyDescent="0.35">
      <c r="A170" s="3" t="s">
        <v>206</v>
      </c>
      <c r="B170" s="15">
        <v>960.4</v>
      </c>
    </row>
    <row r="171" spans="1:2" ht="15.75" customHeight="1" x14ac:dyDescent="0.35">
      <c r="A171" s="3" t="s">
        <v>207</v>
      </c>
      <c r="B171" s="15">
        <v>960.4</v>
      </c>
    </row>
    <row r="172" spans="1:2" ht="15.75" customHeight="1" x14ac:dyDescent="0.35">
      <c r="A172" s="3" t="s">
        <v>208</v>
      </c>
      <c r="B172" s="15">
        <v>960.4</v>
      </c>
    </row>
    <row r="173" spans="1:2" ht="15.75" customHeight="1" x14ac:dyDescent="0.35">
      <c r="A173" s="3" t="s">
        <v>209</v>
      </c>
      <c r="B173" s="15">
        <v>960.4</v>
      </c>
    </row>
    <row r="174" spans="1:2" ht="15.75" customHeight="1" x14ac:dyDescent="0.35">
      <c r="A174" s="3" t="s">
        <v>210</v>
      </c>
      <c r="B174" s="15">
        <v>960.4</v>
      </c>
    </row>
    <row r="175" spans="1:2" ht="15.75" customHeight="1" x14ac:dyDescent="0.35">
      <c r="A175" s="3" t="s">
        <v>211</v>
      </c>
      <c r="B175" s="15">
        <v>960.4</v>
      </c>
    </row>
    <row r="176" spans="1:2" ht="15.75" customHeight="1" x14ac:dyDescent="0.35">
      <c r="A176" s="3" t="s">
        <v>212</v>
      </c>
      <c r="B176" s="15">
        <v>960.4</v>
      </c>
    </row>
    <row r="177" spans="1:2" ht="15.75" customHeight="1" x14ac:dyDescent="0.35">
      <c r="A177" s="3" t="s">
        <v>213</v>
      </c>
      <c r="B177" s="15">
        <v>960.4</v>
      </c>
    </row>
    <row r="178" spans="1:2" ht="15.75" customHeight="1" x14ac:dyDescent="0.35">
      <c r="A178" s="3" t="s">
        <v>214</v>
      </c>
      <c r="B178" s="15">
        <v>960.4</v>
      </c>
    </row>
    <row r="179" spans="1:2" ht="15.75" customHeight="1" x14ac:dyDescent="0.35">
      <c r="A179" s="3" t="s">
        <v>215</v>
      </c>
      <c r="B179" s="15">
        <v>960.4</v>
      </c>
    </row>
    <row r="180" spans="1:2" ht="15.75" customHeight="1" x14ac:dyDescent="0.35">
      <c r="A180" s="3" t="s">
        <v>216</v>
      </c>
      <c r="B180" s="15">
        <v>960.4</v>
      </c>
    </row>
    <row r="181" spans="1:2" ht="15.75" customHeight="1" x14ac:dyDescent="0.35">
      <c r="A181" s="3" t="s">
        <v>217</v>
      </c>
      <c r="B181" s="15">
        <v>960.4</v>
      </c>
    </row>
    <row r="182" spans="1:2" ht="15.75" customHeight="1" x14ac:dyDescent="0.35">
      <c r="A182" s="3" t="s">
        <v>218</v>
      </c>
      <c r="B182" s="15">
        <v>960.4</v>
      </c>
    </row>
    <row r="183" spans="1:2" ht="15.75" customHeight="1" x14ac:dyDescent="0.35">
      <c r="A183" s="3" t="s">
        <v>219</v>
      </c>
      <c r="B183" s="15">
        <v>960.4</v>
      </c>
    </row>
    <row r="184" spans="1:2" ht="15.75" customHeight="1" x14ac:dyDescent="0.35">
      <c r="A184" s="3" t="s">
        <v>220</v>
      </c>
      <c r="B184" s="15">
        <v>960.4</v>
      </c>
    </row>
    <row r="185" spans="1:2" ht="15.75" customHeight="1" x14ac:dyDescent="0.35">
      <c r="A185" s="3" t="s">
        <v>221</v>
      </c>
      <c r="B185" s="15">
        <v>960.4</v>
      </c>
    </row>
    <row r="186" spans="1:2" ht="15.75" customHeight="1" x14ac:dyDescent="0.35">
      <c r="A186" s="3" t="s">
        <v>222</v>
      </c>
      <c r="B186" s="15">
        <v>960.4</v>
      </c>
    </row>
    <row r="187" spans="1:2" ht="15.75" customHeight="1" x14ac:dyDescent="0.35">
      <c r="A187" s="3" t="s">
        <v>223</v>
      </c>
      <c r="B187" s="15">
        <v>960.4</v>
      </c>
    </row>
    <row r="188" spans="1:2" ht="15.75" customHeight="1" x14ac:dyDescent="0.35">
      <c r="A188" s="3" t="s">
        <v>224</v>
      </c>
      <c r="B188" s="15">
        <v>960.4</v>
      </c>
    </row>
    <row r="189" spans="1:2" ht="15.75" customHeight="1" x14ac:dyDescent="0.35">
      <c r="A189" s="3" t="s">
        <v>225</v>
      </c>
      <c r="B189" s="15">
        <v>960.4</v>
      </c>
    </row>
    <row r="190" spans="1:2" ht="15.75" customHeight="1" x14ac:dyDescent="0.35">
      <c r="A190" s="3" t="s">
        <v>226</v>
      </c>
      <c r="B190" s="15">
        <v>960.4</v>
      </c>
    </row>
    <row r="191" spans="1:2" ht="15.75" customHeight="1" x14ac:dyDescent="0.35">
      <c r="A191" s="3" t="s">
        <v>227</v>
      </c>
      <c r="B191" s="15">
        <v>960.4</v>
      </c>
    </row>
    <row r="192" spans="1:2" ht="15.75" customHeight="1" x14ac:dyDescent="0.35">
      <c r="A192" s="3" t="s">
        <v>228</v>
      </c>
      <c r="B192" s="15">
        <v>960.4</v>
      </c>
    </row>
    <row r="193" spans="1:2" ht="15.75" customHeight="1" x14ac:dyDescent="0.35">
      <c r="A193" s="3" t="s">
        <v>229</v>
      </c>
      <c r="B193" s="15">
        <v>960.4</v>
      </c>
    </row>
    <row r="194" spans="1:2" ht="15.75" customHeight="1" x14ac:dyDescent="0.35">
      <c r="A194" s="3" t="s">
        <v>230</v>
      </c>
      <c r="B194" s="15">
        <v>960.4</v>
      </c>
    </row>
    <row r="195" spans="1:2" ht="15.75" customHeight="1" x14ac:dyDescent="0.35">
      <c r="A195" s="3" t="s">
        <v>231</v>
      </c>
      <c r="B195" s="15">
        <v>960.4</v>
      </c>
    </row>
    <row r="196" spans="1:2" ht="15.75" customHeight="1" x14ac:dyDescent="0.35">
      <c r="A196" s="3" t="s">
        <v>232</v>
      </c>
      <c r="B196" s="15">
        <v>960.4</v>
      </c>
    </row>
    <row r="197" spans="1:2" ht="15.75" customHeight="1" x14ac:dyDescent="0.35">
      <c r="A197" s="3" t="s">
        <v>233</v>
      </c>
      <c r="B197" s="15">
        <v>960.4</v>
      </c>
    </row>
    <row r="198" spans="1:2" ht="15.75" customHeight="1" x14ac:dyDescent="0.35">
      <c r="A198" s="3" t="s">
        <v>234</v>
      </c>
      <c r="B198" s="15">
        <v>960.4</v>
      </c>
    </row>
    <row r="199" spans="1:2" ht="15.75" customHeight="1" x14ac:dyDescent="0.35">
      <c r="A199" s="3" t="s">
        <v>235</v>
      </c>
      <c r="B199" s="15">
        <v>960.4</v>
      </c>
    </row>
    <row r="200" spans="1:2" ht="15.75" customHeight="1" x14ac:dyDescent="0.35">
      <c r="A200" s="3" t="s">
        <v>236</v>
      </c>
      <c r="B200" s="15">
        <v>960.4</v>
      </c>
    </row>
    <row r="201" spans="1:2" ht="15.75" customHeight="1" x14ac:dyDescent="0.35">
      <c r="A201" s="3" t="s">
        <v>237</v>
      </c>
      <c r="B201" s="15">
        <v>960.4</v>
      </c>
    </row>
    <row r="202" spans="1:2" ht="15.75" customHeight="1" x14ac:dyDescent="0.35">
      <c r="A202" s="18"/>
      <c r="B202" s="18"/>
    </row>
    <row r="203" spans="1:2" ht="15.75" customHeight="1" x14ac:dyDescent="0.35">
      <c r="A203" s="18"/>
      <c r="B203" s="18"/>
    </row>
    <row r="204" spans="1:2" ht="15.75" customHeight="1" x14ac:dyDescent="0.35">
      <c r="A204" s="18"/>
      <c r="B204" s="18"/>
    </row>
    <row r="205" spans="1:2" ht="15.75" customHeight="1" x14ac:dyDescent="0.35">
      <c r="A205" s="18"/>
      <c r="B205" s="18"/>
    </row>
    <row r="206" spans="1:2" ht="15.75" customHeight="1" x14ac:dyDescent="0.35">
      <c r="A206" s="18"/>
      <c r="B206" s="18"/>
    </row>
    <row r="207" spans="1:2" ht="15.75" customHeight="1" x14ac:dyDescent="0.35">
      <c r="A207" s="18"/>
      <c r="B207" s="18"/>
    </row>
    <row r="208" spans="1:2" ht="15.75" customHeight="1" x14ac:dyDescent="0.35">
      <c r="A208" s="18"/>
      <c r="B208" s="18"/>
    </row>
    <row r="209" spans="1:2" ht="15.75" customHeight="1" x14ac:dyDescent="0.35">
      <c r="A209" s="18"/>
      <c r="B209" s="18"/>
    </row>
    <row r="210" spans="1:2" ht="15.75" customHeight="1" x14ac:dyDescent="0.35">
      <c r="A210" s="18"/>
      <c r="B210" s="18"/>
    </row>
    <row r="211" spans="1:2" ht="15.75" customHeight="1" x14ac:dyDescent="0.35">
      <c r="A211" s="18"/>
      <c r="B211" s="18"/>
    </row>
    <row r="212" spans="1:2" ht="15.75" customHeight="1" x14ac:dyDescent="0.35">
      <c r="A212" s="18"/>
      <c r="B212" s="18"/>
    </row>
    <row r="213" spans="1:2" ht="15.75" customHeight="1" x14ac:dyDescent="0.35">
      <c r="A213" s="18"/>
      <c r="B213" s="18"/>
    </row>
    <row r="214" spans="1:2" ht="15.75" customHeight="1" x14ac:dyDescent="0.35">
      <c r="A214" s="18"/>
      <c r="B214" s="18"/>
    </row>
    <row r="215" spans="1:2" ht="15.75" customHeight="1" x14ac:dyDescent="0.35">
      <c r="A215" s="18"/>
      <c r="B215" s="18"/>
    </row>
    <row r="216" spans="1:2" ht="15.75" customHeight="1" x14ac:dyDescent="0.35">
      <c r="A216" s="18"/>
      <c r="B216" s="18"/>
    </row>
    <row r="217" spans="1:2" ht="15.75" customHeight="1" x14ac:dyDescent="0.35">
      <c r="A217" s="18"/>
      <c r="B217" s="18"/>
    </row>
    <row r="218" spans="1:2" ht="15.75" customHeight="1" x14ac:dyDescent="0.35">
      <c r="A218" s="18"/>
      <c r="B218" s="18"/>
    </row>
    <row r="219" spans="1:2" ht="15.75" customHeight="1" x14ac:dyDescent="0.35">
      <c r="A219" s="18"/>
      <c r="B219" s="18"/>
    </row>
    <row r="220" spans="1:2" ht="15.75" customHeight="1" x14ac:dyDescent="0.35">
      <c r="A220" s="18"/>
      <c r="B220" s="18"/>
    </row>
    <row r="221" spans="1:2" ht="15.75" customHeight="1" x14ac:dyDescent="0.35">
      <c r="A221" s="18"/>
      <c r="B221" s="18"/>
    </row>
    <row r="222" spans="1:2" ht="15.75" customHeight="1" x14ac:dyDescent="0.35">
      <c r="A222" s="18"/>
      <c r="B222" s="18"/>
    </row>
    <row r="223" spans="1:2" ht="15.75" customHeight="1" x14ac:dyDescent="0.35">
      <c r="A223" s="18"/>
      <c r="B223" s="18"/>
    </row>
    <row r="224" spans="1:2" ht="15.75" customHeight="1" x14ac:dyDescent="0.35">
      <c r="A224" s="18"/>
      <c r="B224" s="18"/>
    </row>
    <row r="225" spans="1:2" ht="15.75" customHeight="1" x14ac:dyDescent="0.35">
      <c r="A225" s="18"/>
      <c r="B225" s="18"/>
    </row>
    <row r="226" spans="1:2" ht="15.75" customHeight="1" x14ac:dyDescent="0.35">
      <c r="A226" s="18"/>
      <c r="B226" s="18"/>
    </row>
    <row r="227" spans="1:2" ht="15.75" customHeight="1" x14ac:dyDescent="0.35">
      <c r="A227" s="18"/>
      <c r="B227" s="18"/>
    </row>
    <row r="228" spans="1:2" ht="15.75" customHeight="1" x14ac:dyDescent="0.35">
      <c r="A228" s="18"/>
      <c r="B228" s="18"/>
    </row>
    <row r="229" spans="1:2" ht="15.75" customHeight="1" x14ac:dyDescent="0.35">
      <c r="A229" s="18"/>
      <c r="B229" s="18"/>
    </row>
    <row r="230" spans="1:2" ht="15.75" customHeight="1" x14ac:dyDescent="0.35">
      <c r="A230" s="18"/>
      <c r="B230" s="18"/>
    </row>
    <row r="231" spans="1:2" ht="15.75" customHeight="1" x14ac:dyDescent="0.35">
      <c r="A231" s="18"/>
      <c r="B231" s="18"/>
    </row>
    <row r="232" spans="1:2" ht="15.75" customHeight="1" x14ac:dyDescent="0.35">
      <c r="A232" s="18"/>
      <c r="B232" s="18"/>
    </row>
    <row r="233" spans="1:2" ht="15.75" customHeight="1" x14ac:dyDescent="0.35">
      <c r="A233" s="18"/>
      <c r="B233" s="18"/>
    </row>
    <row r="234" spans="1:2" ht="15.75" customHeight="1" x14ac:dyDescent="0.35">
      <c r="A234" s="18"/>
      <c r="B234" s="18"/>
    </row>
    <row r="235" spans="1:2" ht="15.75" customHeight="1" x14ac:dyDescent="0.35">
      <c r="A235" s="18"/>
      <c r="B235" s="18"/>
    </row>
    <row r="236" spans="1:2" ht="15.75" customHeight="1" x14ac:dyDescent="0.35">
      <c r="A236" s="18"/>
      <c r="B236" s="18"/>
    </row>
    <row r="237" spans="1:2" ht="15.75" customHeight="1" x14ac:dyDescent="0.35">
      <c r="A237" s="18"/>
      <c r="B237" s="18"/>
    </row>
    <row r="238" spans="1:2" ht="15.75" customHeight="1" x14ac:dyDescent="0.35">
      <c r="A238" s="18"/>
      <c r="B238" s="18"/>
    </row>
    <row r="239" spans="1:2" ht="15.75" customHeight="1" x14ac:dyDescent="0.35">
      <c r="A239" s="18"/>
      <c r="B239" s="18"/>
    </row>
    <row r="240" spans="1:2" ht="15.75" customHeight="1" x14ac:dyDescent="0.35">
      <c r="A240" s="18"/>
      <c r="B240" s="18"/>
    </row>
    <row r="241" spans="1:2" ht="15.75" customHeight="1" x14ac:dyDescent="0.35">
      <c r="A241" s="18"/>
      <c r="B241" s="18"/>
    </row>
    <row r="242" spans="1:2" ht="15.75" customHeight="1" x14ac:dyDescent="0.35">
      <c r="A242" s="18"/>
      <c r="B242" s="18"/>
    </row>
    <row r="243" spans="1:2" ht="15.75" customHeight="1" x14ac:dyDescent="0.35">
      <c r="A243" s="18"/>
      <c r="B243" s="18"/>
    </row>
    <row r="244" spans="1:2" ht="15.75" customHeight="1" x14ac:dyDescent="0.35">
      <c r="A244" s="18"/>
      <c r="B244" s="18"/>
    </row>
    <row r="245" spans="1:2" ht="15.75" customHeight="1" x14ac:dyDescent="0.35">
      <c r="A245" s="18"/>
      <c r="B245" s="18"/>
    </row>
    <row r="246" spans="1:2" ht="15.75" customHeight="1" x14ac:dyDescent="0.35">
      <c r="A246" s="18"/>
      <c r="B246" s="18"/>
    </row>
    <row r="247" spans="1:2" ht="15.75" customHeight="1" x14ac:dyDescent="0.35">
      <c r="A247" s="18"/>
      <c r="B247" s="18"/>
    </row>
    <row r="248" spans="1:2" ht="15.75" customHeight="1" x14ac:dyDescent="0.35">
      <c r="A248" s="18"/>
      <c r="B248" s="18"/>
    </row>
    <row r="249" spans="1:2" ht="15.75" customHeight="1" x14ac:dyDescent="0.35">
      <c r="A249" s="18"/>
      <c r="B249" s="18"/>
    </row>
    <row r="250" spans="1:2" ht="15.75" customHeight="1" x14ac:dyDescent="0.35">
      <c r="A250" s="18"/>
      <c r="B250" s="18"/>
    </row>
    <row r="251" spans="1:2" ht="15.75" customHeight="1" x14ac:dyDescent="0.35">
      <c r="A251" s="18"/>
      <c r="B251" s="18"/>
    </row>
    <row r="252" spans="1:2" ht="15.75" customHeight="1" x14ac:dyDescent="0.35">
      <c r="A252" s="18"/>
      <c r="B252" s="18"/>
    </row>
    <row r="253" spans="1:2" ht="15.75" customHeight="1" x14ac:dyDescent="0.35">
      <c r="A253" s="18"/>
      <c r="B253" s="18"/>
    </row>
    <row r="254" spans="1:2" ht="15.75" customHeight="1" x14ac:dyDescent="0.35">
      <c r="A254" s="18"/>
      <c r="B254" s="18"/>
    </row>
    <row r="255" spans="1:2" ht="15.75" customHeight="1" x14ac:dyDescent="0.35">
      <c r="A255" s="18"/>
      <c r="B255" s="18"/>
    </row>
    <row r="256" spans="1:2" ht="15.75" customHeight="1" x14ac:dyDescent="0.35">
      <c r="A256" s="18"/>
      <c r="B256" s="18"/>
    </row>
    <row r="257" spans="1:2" ht="15.75" customHeight="1" x14ac:dyDescent="0.35">
      <c r="A257" s="18"/>
      <c r="B257" s="18"/>
    </row>
    <row r="258" spans="1:2" ht="15.75" customHeight="1" x14ac:dyDescent="0.35">
      <c r="A258" s="18"/>
      <c r="B258" s="18"/>
    </row>
    <row r="259" spans="1:2" ht="15.75" customHeight="1" x14ac:dyDescent="0.35">
      <c r="A259" s="18"/>
      <c r="B259" s="18"/>
    </row>
    <row r="260" spans="1:2" ht="15.75" customHeight="1" x14ac:dyDescent="0.35">
      <c r="A260" s="18"/>
      <c r="B260" s="18"/>
    </row>
    <row r="261" spans="1:2" ht="15.75" customHeight="1" x14ac:dyDescent="0.35">
      <c r="B261" s="18"/>
    </row>
    <row r="262" spans="1:2" ht="15.75" customHeight="1" x14ac:dyDescent="0.35">
      <c r="B262" s="18"/>
    </row>
    <row r="263" spans="1:2" ht="15.75" customHeight="1" x14ac:dyDescent="0.35">
      <c r="B263" s="18"/>
    </row>
    <row r="264" spans="1:2" ht="15.75" customHeight="1" x14ac:dyDescent="0.35">
      <c r="B264" s="18"/>
    </row>
    <row r="265" spans="1:2" ht="15.75" customHeight="1" x14ac:dyDescent="0.35">
      <c r="B265" s="18"/>
    </row>
    <row r="266" spans="1:2" ht="15.75" customHeight="1" x14ac:dyDescent="0.35">
      <c r="B266" s="18"/>
    </row>
    <row r="267" spans="1:2" ht="15.75" customHeight="1" x14ac:dyDescent="0.35">
      <c r="B267" s="18"/>
    </row>
    <row r="268" spans="1:2" ht="15.75" customHeight="1" x14ac:dyDescent="0.35">
      <c r="B268" s="18"/>
    </row>
    <row r="269" spans="1:2" ht="15.75" customHeight="1" x14ac:dyDescent="0.35">
      <c r="B269" s="18"/>
    </row>
    <row r="270" spans="1:2" ht="15.75" customHeight="1" x14ac:dyDescent="0.35">
      <c r="B270" s="18"/>
    </row>
    <row r="271" spans="1:2" ht="15.75" customHeight="1" x14ac:dyDescent="0.35">
      <c r="B271" s="18"/>
    </row>
    <row r="272" spans="1:2" ht="15.75" customHeight="1" x14ac:dyDescent="0.35">
      <c r="B272" s="18"/>
    </row>
    <row r="273" spans="2:2" ht="15.75" customHeight="1" x14ac:dyDescent="0.35">
      <c r="B273" s="18"/>
    </row>
    <row r="274" spans="2:2" ht="15.75" customHeight="1" x14ac:dyDescent="0.35">
      <c r="B274" s="18"/>
    </row>
    <row r="275" spans="2:2" ht="15.75" customHeight="1" x14ac:dyDescent="0.35">
      <c r="B275" s="18"/>
    </row>
    <row r="276" spans="2:2" ht="15.75" customHeight="1" x14ac:dyDescent="0.35">
      <c r="B276" s="18"/>
    </row>
    <row r="277" spans="2:2" ht="15.75" customHeight="1" x14ac:dyDescent="0.35">
      <c r="B277" s="18"/>
    </row>
    <row r="278" spans="2:2" ht="15.75" customHeight="1" x14ac:dyDescent="0.35">
      <c r="B278" s="18"/>
    </row>
    <row r="279" spans="2:2" ht="15.75" customHeight="1" x14ac:dyDescent="0.35">
      <c r="B279" s="18"/>
    </row>
    <row r="280" spans="2:2" ht="15.75" customHeight="1" x14ac:dyDescent="0.35">
      <c r="B280" s="18"/>
    </row>
    <row r="281" spans="2:2" ht="15.75" customHeight="1" x14ac:dyDescent="0.35">
      <c r="B281" s="18"/>
    </row>
    <row r="282" spans="2:2" ht="15.75" customHeight="1" x14ac:dyDescent="0.35">
      <c r="B282" s="18"/>
    </row>
    <row r="283" spans="2:2" ht="15.75" customHeight="1" x14ac:dyDescent="0.35">
      <c r="B283" s="18"/>
    </row>
    <row r="284" spans="2:2" ht="15.75" customHeight="1" x14ac:dyDescent="0.35">
      <c r="B284" s="18"/>
    </row>
    <row r="285" spans="2:2" ht="15.75" customHeight="1" x14ac:dyDescent="0.35">
      <c r="B285" s="18"/>
    </row>
    <row r="286" spans="2:2" ht="15.75" customHeight="1" x14ac:dyDescent="0.35">
      <c r="B286" s="18"/>
    </row>
    <row r="287" spans="2:2" ht="15.75" customHeight="1" x14ac:dyDescent="0.35">
      <c r="B287" s="18"/>
    </row>
    <row r="288" spans="2:2" ht="15.75" customHeight="1" x14ac:dyDescent="0.35">
      <c r="B288" s="18"/>
    </row>
    <row r="289" spans="2:2" ht="15.75" customHeight="1" x14ac:dyDescent="0.35">
      <c r="B289" s="18"/>
    </row>
    <row r="290" spans="2:2" ht="15.75" customHeight="1" x14ac:dyDescent="0.35">
      <c r="B290" s="18"/>
    </row>
    <row r="291" spans="2:2" ht="15.75" customHeight="1" x14ac:dyDescent="0.35">
      <c r="B291" s="18"/>
    </row>
    <row r="292" spans="2:2" ht="15.75" customHeight="1" x14ac:dyDescent="0.35">
      <c r="B292" s="18"/>
    </row>
    <row r="293" spans="2:2" ht="15.75" customHeight="1" x14ac:dyDescent="0.35">
      <c r="B293" s="18"/>
    </row>
    <row r="294" spans="2:2" ht="15.75" customHeight="1" x14ac:dyDescent="0.35">
      <c r="B294" s="18"/>
    </row>
    <row r="295" spans="2:2" ht="15.75" customHeight="1" x14ac:dyDescent="0.35">
      <c r="B295" s="18"/>
    </row>
    <row r="296" spans="2:2" ht="15.75" customHeight="1" x14ac:dyDescent="0.35">
      <c r="B296" s="18"/>
    </row>
    <row r="297" spans="2:2" ht="15.75" customHeight="1" x14ac:dyDescent="0.35">
      <c r="B297" s="18"/>
    </row>
    <row r="298" spans="2:2" ht="15.75" customHeight="1" x14ac:dyDescent="0.35">
      <c r="B298" s="18"/>
    </row>
    <row r="299" spans="2:2" ht="15.75" customHeight="1" x14ac:dyDescent="0.35">
      <c r="B299" s="18"/>
    </row>
    <row r="300" spans="2:2" ht="15.75" customHeight="1" x14ac:dyDescent="0.35">
      <c r="B300" s="18"/>
    </row>
    <row r="301" spans="2:2" ht="15.75" customHeight="1" x14ac:dyDescent="0.35">
      <c r="B301" s="18"/>
    </row>
    <row r="302" spans="2:2" ht="15.75" customHeight="1" x14ac:dyDescent="0.35">
      <c r="B302" s="18"/>
    </row>
    <row r="303" spans="2:2" ht="15.75" customHeight="1" x14ac:dyDescent="0.35">
      <c r="B303" s="18"/>
    </row>
    <row r="304" spans="2:2" ht="15.75" customHeight="1" x14ac:dyDescent="0.35">
      <c r="B304" s="18"/>
    </row>
    <row r="305" spans="2:2" ht="15.75" customHeight="1" x14ac:dyDescent="0.35">
      <c r="B305" s="18"/>
    </row>
    <row r="306" spans="2:2" ht="15.75" customHeight="1" x14ac:dyDescent="0.35">
      <c r="B306" s="18"/>
    </row>
    <row r="307" spans="2:2" ht="15.75" customHeight="1" x14ac:dyDescent="0.35">
      <c r="B307" s="18"/>
    </row>
    <row r="308" spans="2:2" ht="15.75" customHeight="1" x14ac:dyDescent="0.35">
      <c r="B308" s="18"/>
    </row>
    <row r="309" spans="2:2" ht="15.75" customHeight="1" x14ac:dyDescent="0.35">
      <c r="B309" s="18"/>
    </row>
    <row r="310" spans="2:2" ht="15.75" customHeight="1" x14ac:dyDescent="0.35">
      <c r="B310" s="18"/>
    </row>
    <row r="311" spans="2:2" ht="15.75" customHeight="1" x14ac:dyDescent="0.35">
      <c r="B311" s="18"/>
    </row>
    <row r="312" spans="2:2" ht="15.75" customHeight="1" x14ac:dyDescent="0.35">
      <c r="B312" s="18"/>
    </row>
    <row r="313" spans="2:2" ht="15.75" customHeight="1" x14ac:dyDescent="0.35">
      <c r="B313" s="18"/>
    </row>
    <row r="314" spans="2:2" ht="15.75" customHeight="1" x14ac:dyDescent="0.35">
      <c r="B314" s="18"/>
    </row>
    <row r="315" spans="2:2" ht="15.75" customHeight="1" x14ac:dyDescent="0.35">
      <c r="B315" s="18"/>
    </row>
    <row r="316" spans="2:2" ht="15.75" customHeight="1" x14ac:dyDescent="0.35">
      <c r="B316" s="18"/>
    </row>
    <row r="317" spans="2:2" ht="15.75" customHeight="1" x14ac:dyDescent="0.35">
      <c r="B317" s="18"/>
    </row>
    <row r="318" spans="2:2" ht="15.75" customHeight="1" x14ac:dyDescent="0.35">
      <c r="B318" s="18"/>
    </row>
    <row r="319" spans="2:2" ht="15.75" customHeight="1" x14ac:dyDescent="0.35">
      <c r="B319" s="18"/>
    </row>
    <row r="320" spans="2:2" ht="15.75" customHeight="1" x14ac:dyDescent="0.35">
      <c r="B320" s="18"/>
    </row>
    <row r="321" spans="2:2" ht="15.75" customHeight="1" x14ac:dyDescent="0.35">
      <c r="B321" s="18"/>
    </row>
    <row r="322" spans="2:2" ht="15.75" customHeight="1" x14ac:dyDescent="0.35">
      <c r="B322" s="18"/>
    </row>
    <row r="323" spans="2:2" ht="15.75" customHeight="1" x14ac:dyDescent="0.35">
      <c r="B323" s="18"/>
    </row>
    <row r="324" spans="2:2" ht="15.75" customHeight="1" x14ac:dyDescent="0.35">
      <c r="B324" s="18"/>
    </row>
    <row r="325" spans="2:2" ht="15.75" customHeight="1" x14ac:dyDescent="0.35">
      <c r="B325" s="18"/>
    </row>
    <row r="326" spans="2:2" ht="15.75" customHeight="1" x14ac:dyDescent="0.35">
      <c r="B326" s="18"/>
    </row>
    <row r="327" spans="2:2" ht="15.75" customHeight="1" x14ac:dyDescent="0.35">
      <c r="B327" s="18"/>
    </row>
    <row r="328" spans="2:2" ht="15.75" customHeight="1" x14ac:dyDescent="0.35">
      <c r="B328" s="18"/>
    </row>
    <row r="329" spans="2:2" ht="15.75" customHeight="1" x14ac:dyDescent="0.35">
      <c r="B329" s="18"/>
    </row>
    <row r="330" spans="2:2" ht="15.75" customHeight="1" x14ac:dyDescent="0.35">
      <c r="B330" s="18"/>
    </row>
    <row r="331" spans="2:2" ht="15.75" customHeight="1" x14ac:dyDescent="0.35">
      <c r="B331" s="18"/>
    </row>
    <row r="332" spans="2:2" ht="15.75" customHeight="1" x14ac:dyDescent="0.35">
      <c r="B332" s="18"/>
    </row>
    <row r="333" spans="2:2" ht="15.75" customHeight="1" x14ac:dyDescent="0.35">
      <c r="B333" s="18"/>
    </row>
    <row r="334" spans="2:2" ht="15.75" customHeight="1" x14ac:dyDescent="0.35">
      <c r="B334" s="18"/>
    </row>
    <row r="335" spans="2:2" ht="15.75" customHeight="1" x14ac:dyDescent="0.35">
      <c r="B335" s="18"/>
    </row>
    <row r="336" spans="2:2" ht="15.75" customHeight="1" x14ac:dyDescent="0.35">
      <c r="B336" s="18"/>
    </row>
    <row r="337" spans="2:2" ht="15.75" customHeight="1" x14ac:dyDescent="0.35">
      <c r="B337" s="18"/>
    </row>
    <row r="338" spans="2:2" ht="15.75" customHeight="1" x14ac:dyDescent="0.35">
      <c r="B338" s="18"/>
    </row>
    <row r="339" spans="2:2" ht="15.75" customHeight="1" x14ac:dyDescent="0.35">
      <c r="B339" s="18"/>
    </row>
    <row r="340" spans="2:2" ht="15.75" customHeight="1" x14ac:dyDescent="0.35">
      <c r="B340" s="18"/>
    </row>
    <row r="341" spans="2:2" ht="15.75" customHeight="1" x14ac:dyDescent="0.35">
      <c r="B341" s="18"/>
    </row>
    <row r="342" spans="2:2" ht="15.75" customHeight="1" x14ac:dyDescent="0.35">
      <c r="B342" s="18"/>
    </row>
    <row r="343" spans="2:2" ht="15.75" customHeight="1" x14ac:dyDescent="0.35">
      <c r="B343" s="18"/>
    </row>
    <row r="344" spans="2:2" ht="15.75" customHeight="1" x14ac:dyDescent="0.35">
      <c r="B344" s="18"/>
    </row>
    <row r="345" spans="2:2" ht="15.75" customHeight="1" x14ac:dyDescent="0.35">
      <c r="B345" s="18"/>
    </row>
    <row r="346" spans="2:2" ht="15.75" customHeight="1" x14ac:dyDescent="0.35">
      <c r="B346" s="18"/>
    </row>
    <row r="347" spans="2:2" ht="15.75" customHeight="1" x14ac:dyDescent="0.35">
      <c r="B347" s="18"/>
    </row>
    <row r="348" spans="2:2" ht="15.75" customHeight="1" x14ac:dyDescent="0.35">
      <c r="B348" s="18"/>
    </row>
    <row r="349" spans="2:2" ht="15.75" customHeight="1" x14ac:dyDescent="0.35">
      <c r="B349" s="18"/>
    </row>
    <row r="350" spans="2:2" ht="15.75" customHeight="1" x14ac:dyDescent="0.35">
      <c r="B350" s="18"/>
    </row>
    <row r="351" spans="2:2" ht="15.75" customHeight="1" x14ac:dyDescent="0.35">
      <c r="B351" s="18"/>
    </row>
    <row r="352" spans="2:2" ht="15.75" customHeight="1" x14ac:dyDescent="0.35">
      <c r="B352" s="18"/>
    </row>
    <row r="353" spans="2:2" ht="15.75" customHeight="1" x14ac:dyDescent="0.35">
      <c r="B353" s="18"/>
    </row>
    <row r="354" spans="2:2" ht="15.75" customHeight="1" x14ac:dyDescent="0.35">
      <c r="B354" s="18"/>
    </row>
    <row r="355" spans="2:2" ht="15.75" customHeight="1" x14ac:dyDescent="0.35">
      <c r="B355" s="18"/>
    </row>
    <row r="356" spans="2:2" ht="15.75" customHeight="1" x14ac:dyDescent="0.35">
      <c r="B356" s="18"/>
    </row>
    <row r="357" spans="2:2" ht="15.75" customHeight="1" x14ac:dyDescent="0.35">
      <c r="B357" s="18"/>
    </row>
    <row r="358" spans="2:2" ht="15.75" customHeight="1" x14ac:dyDescent="0.35">
      <c r="B358" s="18"/>
    </row>
    <row r="359" spans="2:2" ht="15.75" customHeight="1" x14ac:dyDescent="0.35">
      <c r="B359" s="18"/>
    </row>
    <row r="360" spans="2:2" ht="15.75" customHeight="1" x14ac:dyDescent="0.35">
      <c r="B360" s="18"/>
    </row>
    <row r="361" spans="2:2" ht="15.75" customHeight="1" x14ac:dyDescent="0.35">
      <c r="B361" s="18"/>
    </row>
    <row r="362" spans="2:2" ht="15.75" customHeight="1" x14ac:dyDescent="0.35">
      <c r="B362" s="18"/>
    </row>
    <row r="363" spans="2:2" ht="15.75" customHeight="1" x14ac:dyDescent="0.35">
      <c r="B363" s="18"/>
    </row>
    <row r="364" spans="2:2" ht="15.75" customHeight="1" x14ac:dyDescent="0.35">
      <c r="B364" s="18"/>
    </row>
    <row r="365" spans="2:2" ht="15.75" customHeight="1" x14ac:dyDescent="0.35">
      <c r="B365" s="18"/>
    </row>
    <row r="366" spans="2:2" ht="15.75" customHeight="1" x14ac:dyDescent="0.35">
      <c r="B366" s="18"/>
    </row>
    <row r="367" spans="2:2" ht="15.75" customHeight="1" x14ac:dyDescent="0.35">
      <c r="B367" s="18"/>
    </row>
    <row r="368" spans="2:2" ht="15.75" customHeight="1" x14ac:dyDescent="0.35">
      <c r="B368" s="18"/>
    </row>
    <row r="369" spans="2:2" ht="15.75" customHeight="1" x14ac:dyDescent="0.35">
      <c r="B369" s="18"/>
    </row>
    <row r="370" spans="2:2" ht="15.75" customHeight="1" x14ac:dyDescent="0.35">
      <c r="B370" s="18"/>
    </row>
    <row r="371" spans="2:2" ht="15.75" customHeight="1" x14ac:dyDescent="0.35">
      <c r="B371" s="18"/>
    </row>
    <row r="372" spans="2:2" ht="15.75" customHeight="1" x14ac:dyDescent="0.35">
      <c r="B372" s="18"/>
    </row>
    <row r="373" spans="2:2" ht="15.75" customHeight="1" x14ac:dyDescent="0.35">
      <c r="B373" s="18"/>
    </row>
    <row r="374" spans="2:2" ht="15.75" customHeight="1" x14ac:dyDescent="0.35">
      <c r="B374" s="18"/>
    </row>
    <row r="375" spans="2:2" ht="15.75" customHeight="1" x14ac:dyDescent="0.35">
      <c r="B375" s="18"/>
    </row>
    <row r="376" spans="2:2" ht="15.75" customHeight="1" x14ac:dyDescent="0.35">
      <c r="B376" s="18"/>
    </row>
    <row r="377" spans="2:2" ht="15.75" customHeight="1" x14ac:dyDescent="0.35">
      <c r="B377" s="18"/>
    </row>
    <row r="378" spans="2:2" ht="15.75" customHeight="1" x14ac:dyDescent="0.35">
      <c r="B378" s="18"/>
    </row>
    <row r="379" spans="2:2" ht="15.75" customHeight="1" x14ac:dyDescent="0.35">
      <c r="B379" s="18"/>
    </row>
    <row r="380" spans="2:2" ht="15.75" customHeight="1" x14ac:dyDescent="0.35">
      <c r="B380" s="18"/>
    </row>
    <row r="381" spans="2:2" ht="15.75" customHeight="1" x14ac:dyDescent="0.35">
      <c r="B381" s="18"/>
    </row>
    <row r="382" spans="2:2" ht="15.75" customHeight="1" x14ac:dyDescent="0.35">
      <c r="B382" s="18"/>
    </row>
    <row r="383" spans="2:2" ht="15.75" customHeight="1" x14ac:dyDescent="0.35">
      <c r="B383" s="18"/>
    </row>
    <row r="384" spans="2:2" ht="15.75" customHeight="1" x14ac:dyDescent="0.35">
      <c r="B384" s="18"/>
    </row>
    <row r="385" spans="2:2" ht="15.75" customHeight="1" x14ac:dyDescent="0.35">
      <c r="B385" s="18"/>
    </row>
    <row r="386" spans="2:2" ht="15.75" customHeight="1" x14ac:dyDescent="0.35">
      <c r="B386" s="18"/>
    </row>
    <row r="387" spans="2:2" ht="15.75" customHeight="1" x14ac:dyDescent="0.35">
      <c r="B387" s="18"/>
    </row>
    <row r="388" spans="2:2" ht="15.75" customHeight="1" x14ac:dyDescent="0.35">
      <c r="B388" s="18"/>
    </row>
    <row r="389" spans="2:2" ht="15.75" customHeight="1" x14ac:dyDescent="0.35">
      <c r="B389" s="18"/>
    </row>
    <row r="390" spans="2:2" ht="15.75" customHeight="1" x14ac:dyDescent="0.35">
      <c r="B390" s="18"/>
    </row>
    <row r="391" spans="2:2" ht="15.75" customHeight="1" x14ac:dyDescent="0.35">
      <c r="B391" s="18"/>
    </row>
    <row r="392" spans="2:2" ht="15.75" customHeight="1" x14ac:dyDescent="0.35">
      <c r="B392" s="18"/>
    </row>
    <row r="393" spans="2:2" ht="15.75" customHeight="1" x14ac:dyDescent="0.35">
      <c r="B393" s="18"/>
    </row>
    <row r="394" spans="2:2" ht="15.75" customHeight="1" x14ac:dyDescent="0.35">
      <c r="B394" s="18"/>
    </row>
    <row r="395" spans="2:2" ht="15.75" customHeight="1" x14ac:dyDescent="0.35">
      <c r="B395" s="18"/>
    </row>
    <row r="396" spans="2:2" ht="15.75" customHeight="1" x14ac:dyDescent="0.35">
      <c r="B396" s="18"/>
    </row>
    <row r="397" spans="2:2" ht="15.75" customHeight="1" x14ac:dyDescent="0.35">
      <c r="B397" s="18"/>
    </row>
    <row r="398" spans="2:2" ht="15.75" customHeight="1" x14ac:dyDescent="0.35">
      <c r="B398" s="18"/>
    </row>
    <row r="399" spans="2:2" ht="15.75" customHeight="1" x14ac:dyDescent="0.35">
      <c r="B399" s="18"/>
    </row>
    <row r="400" spans="2:2" ht="15.75" customHeight="1" x14ac:dyDescent="0.35">
      <c r="B400" s="18"/>
    </row>
    <row r="401" spans="2:2" ht="15.75" customHeight="1" x14ac:dyDescent="0.35">
      <c r="B401" s="18"/>
    </row>
    <row r="402" spans="2:2" ht="15.75" customHeight="1" x14ac:dyDescent="0.35">
      <c r="B402" s="18"/>
    </row>
    <row r="403" spans="2:2" ht="15.75" customHeight="1" x14ac:dyDescent="0.35">
      <c r="B403" s="18"/>
    </row>
    <row r="404" spans="2:2" ht="15.75" customHeight="1" x14ac:dyDescent="0.35">
      <c r="B404" s="18"/>
    </row>
    <row r="405" spans="2:2" ht="15.75" customHeight="1" x14ac:dyDescent="0.35">
      <c r="B405" s="18"/>
    </row>
    <row r="406" spans="2:2" ht="15.75" customHeight="1" x14ac:dyDescent="0.35">
      <c r="B406" s="18"/>
    </row>
    <row r="407" spans="2:2" ht="15.75" customHeight="1" x14ac:dyDescent="0.35">
      <c r="B407" s="18"/>
    </row>
    <row r="408" spans="2:2" ht="15.75" customHeight="1" x14ac:dyDescent="0.35">
      <c r="B408" s="18"/>
    </row>
    <row r="409" spans="2:2" ht="15.75" customHeight="1" x14ac:dyDescent="0.35">
      <c r="B409" s="18"/>
    </row>
    <row r="410" spans="2:2" ht="15.75" customHeight="1" x14ac:dyDescent="0.35">
      <c r="B410" s="18"/>
    </row>
    <row r="411" spans="2:2" ht="15.75" customHeight="1" x14ac:dyDescent="0.35">
      <c r="B411" s="18"/>
    </row>
    <row r="412" spans="2:2" ht="15.75" customHeight="1" x14ac:dyDescent="0.35">
      <c r="B412" s="18"/>
    </row>
    <row r="413" spans="2:2" ht="15.75" customHeight="1" x14ac:dyDescent="0.35">
      <c r="B413" s="18"/>
    </row>
    <row r="414" spans="2:2" ht="15.75" customHeight="1" x14ac:dyDescent="0.35">
      <c r="B414" s="18"/>
    </row>
    <row r="415" spans="2:2" ht="15.75" customHeight="1" x14ac:dyDescent="0.35">
      <c r="B415" s="18"/>
    </row>
    <row r="416" spans="2:2" ht="15.75" customHeight="1" x14ac:dyDescent="0.35">
      <c r="B416" s="18"/>
    </row>
    <row r="417" spans="2:2" ht="15.75" customHeight="1" x14ac:dyDescent="0.35">
      <c r="B417" s="18"/>
    </row>
    <row r="418" spans="2:2" ht="15.75" customHeight="1" x14ac:dyDescent="0.35">
      <c r="B418" s="18"/>
    </row>
    <row r="419" spans="2:2" ht="15.75" customHeight="1" x14ac:dyDescent="0.35">
      <c r="B419" s="18"/>
    </row>
    <row r="420" spans="2:2" ht="15.75" customHeight="1" x14ac:dyDescent="0.35">
      <c r="B420" s="18"/>
    </row>
    <row r="421" spans="2:2" ht="15.75" customHeight="1" x14ac:dyDescent="0.35">
      <c r="B421" s="18"/>
    </row>
    <row r="422" spans="2:2" ht="15.75" customHeight="1" x14ac:dyDescent="0.35">
      <c r="B422" s="18"/>
    </row>
    <row r="423" spans="2:2" ht="15.75" customHeight="1" x14ac:dyDescent="0.35">
      <c r="B423" s="18"/>
    </row>
    <row r="424" spans="2:2" ht="15.75" customHeight="1" x14ac:dyDescent="0.35">
      <c r="B424" s="18"/>
    </row>
    <row r="425" spans="2:2" ht="15.75" customHeight="1" x14ac:dyDescent="0.35">
      <c r="B425" s="18"/>
    </row>
    <row r="426" spans="2:2" ht="15.75" customHeight="1" x14ac:dyDescent="0.35">
      <c r="B426" s="18"/>
    </row>
    <row r="427" spans="2:2" ht="15.75" customHeight="1" x14ac:dyDescent="0.35">
      <c r="B427" s="18"/>
    </row>
    <row r="428" spans="2:2" ht="15.75" customHeight="1" x14ac:dyDescent="0.35">
      <c r="B428" s="18"/>
    </row>
    <row r="429" spans="2:2" ht="15.75" customHeight="1" x14ac:dyDescent="0.35">
      <c r="B429" s="18"/>
    </row>
    <row r="430" spans="2:2" ht="15.75" customHeight="1" x14ac:dyDescent="0.35">
      <c r="B430" s="18"/>
    </row>
    <row r="431" spans="2:2" ht="15.75" customHeight="1" x14ac:dyDescent="0.35">
      <c r="B431" s="18"/>
    </row>
    <row r="432" spans="2:2" ht="15.75" customHeight="1" x14ac:dyDescent="0.35">
      <c r="B432" s="18"/>
    </row>
    <row r="433" spans="2:2" ht="15.75" customHeight="1" x14ac:dyDescent="0.35">
      <c r="B433" s="18"/>
    </row>
    <row r="434" spans="2:2" ht="15.75" customHeight="1" x14ac:dyDescent="0.35">
      <c r="B434" s="18"/>
    </row>
    <row r="435" spans="2:2" ht="15.75" customHeight="1" x14ac:dyDescent="0.35">
      <c r="B435" s="18"/>
    </row>
    <row r="436" spans="2:2" ht="15.75" customHeight="1" x14ac:dyDescent="0.35">
      <c r="B436" s="18"/>
    </row>
    <row r="437" spans="2:2" ht="15.75" customHeight="1" x14ac:dyDescent="0.35">
      <c r="B437" s="18"/>
    </row>
    <row r="438" spans="2:2" ht="15.75" customHeight="1" x14ac:dyDescent="0.35">
      <c r="B438" s="18"/>
    </row>
    <row r="439" spans="2:2" ht="15.75" customHeight="1" x14ac:dyDescent="0.35">
      <c r="B439" s="18"/>
    </row>
    <row r="440" spans="2:2" ht="15.75" customHeight="1" x14ac:dyDescent="0.35">
      <c r="B440" s="18"/>
    </row>
    <row r="441" spans="2:2" ht="15.75" customHeight="1" x14ac:dyDescent="0.35">
      <c r="B441" s="18"/>
    </row>
    <row r="442" spans="2:2" ht="15.75" customHeight="1" x14ac:dyDescent="0.35">
      <c r="B442" s="18"/>
    </row>
    <row r="443" spans="2:2" ht="15.75" customHeight="1" x14ac:dyDescent="0.35">
      <c r="B443" s="18"/>
    </row>
    <row r="444" spans="2:2" ht="15.75" customHeight="1" x14ac:dyDescent="0.35">
      <c r="B444" s="18"/>
    </row>
    <row r="445" spans="2:2" ht="15.75" customHeight="1" x14ac:dyDescent="0.35">
      <c r="B445" s="18"/>
    </row>
    <row r="446" spans="2:2" ht="15.75" customHeight="1" x14ac:dyDescent="0.35">
      <c r="B446" s="18"/>
    </row>
    <row r="447" spans="2:2" ht="15.75" customHeight="1" x14ac:dyDescent="0.35">
      <c r="B447" s="18"/>
    </row>
    <row r="448" spans="2:2" ht="15.75" customHeight="1" x14ac:dyDescent="0.35">
      <c r="B448" s="18"/>
    </row>
    <row r="449" spans="2:2" ht="15.75" customHeight="1" x14ac:dyDescent="0.35">
      <c r="B449" s="18"/>
    </row>
    <row r="450" spans="2:2" ht="15.75" customHeight="1" x14ac:dyDescent="0.35">
      <c r="B450" s="18"/>
    </row>
    <row r="451" spans="2:2" ht="15.75" customHeight="1" x14ac:dyDescent="0.35">
      <c r="B451" s="18"/>
    </row>
    <row r="452" spans="2:2" ht="15.75" customHeight="1" x14ac:dyDescent="0.35">
      <c r="B452" s="18"/>
    </row>
    <row r="453" spans="2:2" ht="15.75" customHeight="1" x14ac:dyDescent="0.35">
      <c r="B453" s="18"/>
    </row>
    <row r="454" spans="2:2" ht="15.75" customHeight="1" x14ac:dyDescent="0.35">
      <c r="B454" s="18"/>
    </row>
    <row r="455" spans="2:2" ht="15.75" customHeight="1" x14ac:dyDescent="0.35">
      <c r="B455" s="18"/>
    </row>
    <row r="456" spans="2:2" ht="15.75" customHeight="1" x14ac:dyDescent="0.35">
      <c r="B456" s="18"/>
    </row>
    <row r="457" spans="2:2" ht="15.75" customHeight="1" x14ac:dyDescent="0.35">
      <c r="B457" s="18"/>
    </row>
    <row r="458" spans="2:2" ht="15.75" customHeight="1" x14ac:dyDescent="0.35">
      <c r="B458" s="18"/>
    </row>
    <row r="459" spans="2:2" ht="15.75" customHeight="1" x14ac:dyDescent="0.35">
      <c r="B459" s="18"/>
    </row>
    <row r="460" spans="2:2" ht="15.75" customHeight="1" x14ac:dyDescent="0.35">
      <c r="B460" s="18"/>
    </row>
    <row r="461" spans="2:2" ht="15.75" customHeight="1" x14ac:dyDescent="0.35">
      <c r="B461" s="18"/>
    </row>
    <row r="462" spans="2:2" ht="15.75" customHeight="1" x14ac:dyDescent="0.35">
      <c r="B462" s="18"/>
    </row>
    <row r="463" spans="2:2" ht="15.75" customHeight="1" x14ac:dyDescent="0.35">
      <c r="B463" s="18"/>
    </row>
    <row r="464" spans="2:2" ht="15.75" customHeight="1" x14ac:dyDescent="0.35">
      <c r="B464" s="18"/>
    </row>
    <row r="465" spans="2:2" ht="15.75" customHeight="1" x14ac:dyDescent="0.35">
      <c r="B465" s="18"/>
    </row>
    <row r="466" spans="2:2" ht="15.75" customHeight="1" x14ac:dyDescent="0.35">
      <c r="B466" s="18"/>
    </row>
    <row r="467" spans="2:2" ht="15.75" customHeight="1" x14ac:dyDescent="0.35">
      <c r="B467" s="18"/>
    </row>
    <row r="468" spans="2:2" ht="15.75" customHeight="1" x14ac:dyDescent="0.35">
      <c r="B468" s="18"/>
    </row>
    <row r="469" spans="2:2" ht="15.75" customHeight="1" x14ac:dyDescent="0.35">
      <c r="B469" s="18"/>
    </row>
    <row r="470" spans="2:2" ht="15.75" customHeight="1" x14ac:dyDescent="0.35">
      <c r="B470" s="18"/>
    </row>
    <row r="471" spans="2:2" ht="15.75" customHeight="1" x14ac:dyDescent="0.35">
      <c r="B471" s="18"/>
    </row>
    <row r="472" spans="2:2" ht="15.75" customHeight="1" x14ac:dyDescent="0.35">
      <c r="B472" s="18"/>
    </row>
    <row r="473" spans="2:2" ht="15.75" customHeight="1" x14ac:dyDescent="0.35">
      <c r="B473" s="18"/>
    </row>
    <row r="474" spans="2:2" ht="15.75" customHeight="1" x14ac:dyDescent="0.35">
      <c r="B474" s="18"/>
    </row>
    <row r="475" spans="2:2" ht="15.75" customHeight="1" x14ac:dyDescent="0.35">
      <c r="B475" s="18"/>
    </row>
    <row r="476" spans="2:2" ht="15.75" customHeight="1" x14ac:dyDescent="0.35">
      <c r="B476" s="18"/>
    </row>
    <row r="477" spans="2:2" ht="15.75" customHeight="1" x14ac:dyDescent="0.35">
      <c r="B477" s="18"/>
    </row>
    <row r="478" spans="2:2" ht="15.75" customHeight="1" x14ac:dyDescent="0.35">
      <c r="B478" s="18"/>
    </row>
    <row r="479" spans="2:2" ht="15.75" customHeight="1" x14ac:dyDescent="0.35">
      <c r="B479" s="18"/>
    </row>
    <row r="480" spans="2:2" ht="15.75" customHeight="1" x14ac:dyDescent="0.35">
      <c r="B480" s="18"/>
    </row>
    <row r="481" spans="2:2" ht="15.75" customHeight="1" x14ac:dyDescent="0.35">
      <c r="B481" s="18"/>
    </row>
    <row r="482" spans="2:2" ht="15.75" customHeight="1" x14ac:dyDescent="0.35">
      <c r="B482" s="18"/>
    </row>
    <row r="483" spans="2:2" ht="15.75" customHeight="1" x14ac:dyDescent="0.35">
      <c r="B483" s="18"/>
    </row>
    <row r="484" spans="2:2" ht="15.75" customHeight="1" x14ac:dyDescent="0.35">
      <c r="B484" s="18"/>
    </row>
    <row r="485" spans="2:2" ht="15.75" customHeight="1" x14ac:dyDescent="0.35">
      <c r="B485" s="18"/>
    </row>
    <row r="486" spans="2:2" ht="15.75" customHeight="1" x14ac:dyDescent="0.35">
      <c r="B486" s="18"/>
    </row>
    <row r="487" spans="2:2" ht="15.75" customHeight="1" x14ac:dyDescent="0.35">
      <c r="B487" s="18"/>
    </row>
    <row r="488" spans="2:2" ht="15.75" customHeight="1" x14ac:dyDescent="0.35">
      <c r="B488" s="18"/>
    </row>
    <row r="489" spans="2:2" ht="15.75" customHeight="1" x14ac:dyDescent="0.35">
      <c r="B489" s="18"/>
    </row>
    <row r="490" spans="2:2" ht="15.75" customHeight="1" x14ac:dyDescent="0.35">
      <c r="B490" s="18"/>
    </row>
    <row r="491" spans="2:2" ht="15.75" customHeight="1" x14ac:dyDescent="0.35">
      <c r="B491" s="18"/>
    </row>
    <row r="492" spans="2:2" ht="15.75" customHeight="1" x14ac:dyDescent="0.35">
      <c r="B492" s="18"/>
    </row>
    <row r="493" spans="2:2" ht="15.75" customHeight="1" x14ac:dyDescent="0.35">
      <c r="B493" s="18"/>
    </row>
    <row r="494" spans="2:2" ht="15.75" customHeight="1" x14ac:dyDescent="0.35">
      <c r="B494" s="18"/>
    </row>
    <row r="495" spans="2:2" ht="15.75" customHeight="1" x14ac:dyDescent="0.35">
      <c r="B495" s="18"/>
    </row>
    <row r="496" spans="2:2" ht="15.75" customHeight="1" x14ac:dyDescent="0.35">
      <c r="B496" s="18"/>
    </row>
    <row r="497" spans="2:2" ht="15.75" customHeight="1" x14ac:dyDescent="0.35">
      <c r="B497" s="18"/>
    </row>
    <row r="498" spans="2:2" ht="15.75" customHeight="1" x14ac:dyDescent="0.35">
      <c r="B498" s="18"/>
    </row>
    <row r="499" spans="2:2" ht="15.75" customHeight="1" x14ac:dyDescent="0.35">
      <c r="B499" s="18"/>
    </row>
    <row r="500" spans="2:2" ht="15.75" customHeight="1" x14ac:dyDescent="0.35">
      <c r="B500" s="18"/>
    </row>
    <row r="501" spans="2:2" ht="15.75" customHeight="1" x14ac:dyDescent="0.35">
      <c r="B501" s="18"/>
    </row>
    <row r="502" spans="2:2" ht="15.75" customHeight="1" x14ac:dyDescent="0.35">
      <c r="B502" s="18"/>
    </row>
    <row r="503" spans="2:2" ht="15.75" customHeight="1" x14ac:dyDescent="0.35">
      <c r="B503" s="18"/>
    </row>
    <row r="504" spans="2:2" ht="15.75" customHeight="1" x14ac:dyDescent="0.35">
      <c r="B504" s="18"/>
    </row>
    <row r="505" spans="2:2" ht="15.75" customHeight="1" x14ac:dyDescent="0.35">
      <c r="B505" s="18"/>
    </row>
    <row r="506" spans="2:2" ht="15.75" customHeight="1" x14ac:dyDescent="0.35">
      <c r="B506" s="18"/>
    </row>
    <row r="507" spans="2:2" ht="15.75" customHeight="1" x14ac:dyDescent="0.35">
      <c r="B507" s="18"/>
    </row>
    <row r="508" spans="2:2" ht="15.75" customHeight="1" x14ac:dyDescent="0.35">
      <c r="B508" s="18"/>
    </row>
    <row r="509" spans="2:2" ht="15.75" customHeight="1" x14ac:dyDescent="0.35">
      <c r="B509" s="18"/>
    </row>
    <row r="510" spans="2:2" ht="15.75" customHeight="1" x14ac:dyDescent="0.35">
      <c r="B510" s="18"/>
    </row>
    <row r="511" spans="2:2" ht="15.75" customHeight="1" x14ac:dyDescent="0.35">
      <c r="B511" s="18"/>
    </row>
    <row r="512" spans="2:2" ht="15.75" customHeight="1" x14ac:dyDescent="0.35">
      <c r="B512" s="18"/>
    </row>
    <row r="513" spans="2:2" ht="15.75" customHeight="1" x14ac:dyDescent="0.35">
      <c r="B513" s="18"/>
    </row>
    <row r="514" spans="2:2" ht="15.75" customHeight="1" x14ac:dyDescent="0.35">
      <c r="B514" s="18"/>
    </row>
    <row r="515" spans="2:2" ht="15.75" customHeight="1" x14ac:dyDescent="0.35">
      <c r="B515" s="18"/>
    </row>
    <row r="516" spans="2:2" ht="15.75" customHeight="1" x14ac:dyDescent="0.35">
      <c r="B516" s="18"/>
    </row>
    <row r="517" spans="2:2" ht="15.75" customHeight="1" x14ac:dyDescent="0.35">
      <c r="B517" s="18"/>
    </row>
    <row r="518" spans="2:2" ht="15.75" customHeight="1" x14ac:dyDescent="0.35">
      <c r="B518" s="18"/>
    </row>
    <row r="519" spans="2:2" ht="15.75" customHeight="1" x14ac:dyDescent="0.35">
      <c r="B519" s="18"/>
    </row>
    <row r="520" spans="2:2" ht="15.75" customHeight="1" x14ac:dyDescent="0.35">
      <c r="B520" s="18"/>
    </row>
    <row r="521" spans="2:2" ht="15.75" customHeight="1" x14ac:dyDescent="0.35">
      <c r="B521" s="18"/>
    </row>
    <row r="522" spans="2:2" ht="15.75" customHeight="1" x14ac:dyDescent="0.35">
      <c r="B522" s="18"/>
    </row>
    <row r="523" spans="2:2" ht="15.75" customHeight="1" x14ac:dyDescent="0.35">
      <c r="B523" s="18"/>
    </row>
    <row r="524" spans="2:2" ht="15.75" customHeight="1" x14ac:dyDescent="0.35">
      <c r="B524" s="18"/>
    </row>
    <row r="525" spans="2:2" ht="15.75" customHeight="1" x14ac:dyDescent="0.35">
      <c r="B525" s="18"/>
    </row>
    <row r="526" spans="2:2" ht="15.75" customHeight="1" x14ac:dyDescent="0.35">
      <c r="B526" s="18"/>
    </row>
    <row r="527" spans="2:2" ht="15.75" customHeight="1" x14ac:dyDescent="0.35">
      <c r="B527" s="18"/>
    </row>
    <row r="528" spans="2:2" ht="15.75" customHeight="1" x14ac:dyDescent="0.35">
      <c r="B528" s="18"/>
    </row>
    <row r="529" spans="2:2" ht="15.75" customHeight="1" x14ac:dyDescent="0.35">
      <c r="B529" s="18"/>
    </row>
    <row r="530" spans="2:2" ht="15.75" customHeight="1" x14ac:dyDescent="0.35">
      <c r="B530" s="18"/>
    </row>
    <row r="531" spans="2:2" ht="15.75" customHeight="1" x14ac:dyDescent="0.35">
      <c r="B531" s="18"/>
    </row>
    <row r="532" spans="2:2" ht="15.75" customHeight="1" x14ac:dyDescent="0.35">
      <c r="B532" s="18"/>
    </row>
    <row r="533" spans="2:2" ht="15.75" customHeight="1" x14ac:dyDescent="0.35">
      <c r="B533" s="18"/>
    </row>
    <row r="534" spans="2:2" ht="15.75" customHeight="1" x14ac:dyDescent="0.35">
      <c r="B534" s="18"/>
    </row>
    <row r="535" spans="2:2" ht="15.75" customHeight="1" x14ac:dyDescent="0.35">
      <c r="B535" s="18"/>
    </row>
    <row r="536" spans="2:2" ht="15.75" customHeight="1" x14ac:dyDescent="0.35">
      <c r="B536" s="18"/>
    </row>
    <row r="537" spans="2:2" ht="15.75" customHeight="1" x14ac:dyDescent="0.35">
      <c r="B537" s="18"/>
    </row>
    <row r="538" spans="2:2" ht="15.75" customHeight="1" x14ac:dyDescent="0.35">
      <c r="B538" s="18"/>
    </row>
    <row r="539" spans="2:2" ht="15.75" customHeight="1" x14ac:dyDescent="0.35">
      <c r="B539" s="18"/>
    </row>
    <row r="540" spans="2:2" ht="15.75" customHeight="1" x14ac:dyDescent="0.35">
      <c r="B540" s="18"/>
    </row>
    <row r="541" spans="2:2" ht="15.75" customHeight="1" x14ac:dyDescent="0.35">
      <c r="B541" s="18"/>
    </row>
    <row r="542" spans="2:2" ht="15.75" customHeight="1" x14ac:dyDescent="0.35">
      <c r="B542" s="18"/>
    </row>
    <row r="543" spans="2:2" ht="15.75" customHeight="1" x14ac:dyDescent="0.35">
      <c r="B543" s="18"/>
    </row>
    <row r="544" spans="2:2" ht="15.75" customHeight="1" x14ac:dyDescent="0.35">
      <c r="B544" s="18"/>
    </row>
    <row r="545" spans="2:2" ht="15.75" customHeight="1" x14ac:dyDescent="0.35">
      <c r="B545" s="18"/>
    </row>
    <row r="546" spans="2:2" ht="15.75" customHeight="1" x14ac:dyDescent="0.35">
      <c r="B546" s="18"/>
    </row>
    <row r="547" spans="2:2" ht="15.75" customHeight="1" x14ac:dyDescent="0.35">
      <c r="B547" s="18"/>
    </row>
    <row r="548" spans="2:2" ht="15.75" customHeight="1" x14ac:dyDescent="0.35">
      <c r="B548" s="18"/>
    </row>
    <row r="549" spans="2:2" ht="15.75" customHeight="1" x14ac:dyDescent="0.35">
      <c r="B549" s="18"/>
    </row>
    <row r="550" spans="2:2" ht="15.75" customHeight="1" x14ac:dyDescent="0.35">
      <c r="B550" s="18"/>
    </row>
    <row r="551" spans="2:2" ht="15.75" customHeight="1" x14ac:dyDescent="0.35">
      <c r="B551" s="18"/>
    </row>
    <row r="552" spans="2:2" ht="15.75" customHeight="1" x14ac:dyDescent="0.35">
      <c r="B552" s="18"/>
    </row>
    <row r="553" spans="2:2" ht="15.75" customHeight="1" x14ac:dyDescent="0.35">
      <c r="B553" s="18"/>
    </row>
    <row r="554" spans="2:2" ht="15.75" customHeight="1" x14ac:dyDescent="0.35">
      <c r="B554" s="18"/>
    </row>
    <row r="555" spans="2:2" ht="15.75" customHeight="1" x14ac:dyDescent="0.35">
      <c r="B555" s="18"/>
    </row>
    <row r="556" spans="2:2" ht="15.75" customHeight="1" x14ac:dyDescent="0.35">
      <c r="B556" s="18"/>
    </row>
    <row r="557" spans="2:2" ht="15.75" customHeight="1" x14ac:dyDescent="0.35">
      <c r="B557" s="18"/>
    </row>
    <row r="558" spans="2:2" ht="15.75" customHeight="1" x14ac:dyDescent="0.35">
      <c r="B558" s="18"/>
    </row>
    <row r="559" spans="2:2" ht="15.75" customHeight="1" x14ac:dyDescent="0.35">
      <c r="B559" s="18"/>
    </row>
    <row r="560" spans="2:2" ht="15.75" customHeight="1" x14ac:dyDescent="0.35">
      <c r="B560" s="18"/>
    </row>
    <row r="561" spans="2:2" ht="15.75" customHeight="1" x14ac:dyDescent="0.35">
      <c r="B561" s="18"/>
    </row>
    <row r="562" spans="2:2" ht="15.75" customHeight="1" x14ac:dyDescent="0.35">
      <c r="B562" s="18"/>
    </row>
    <row r="563" spans="2:2" ht="15.75" customHeight="1" x14ac:dyDescent="0.35">
      <c r="B563" s="18"/>
    </row>
    <row r="564" spans="2:2" ht="15.75" customHeight="1" x14ac:dyDescent="0.35">
      <c r="B564" s="18"/>
    </row>
    <row r="565" spans="2:2" ht="15.75" customHeight="1" x14ac:dyDescent="0.35">
      <c r="B565" s="18"/>
    </row>
    <row r="566" spans="2:2" ht="15.75" customHeight="1" x14ac:dyDescent="0.35">
      <c r="B566" s="18"/>
    </row>
    <row r="567" spans="2:2" ht="15.75" customHeight="1" x14ac:dyDescent="0.35">
      <c r="B567" s="18"/>
    </row>
    <row r="568" spans="2:2" ht="15.75" customHeight="1" x14ac:dyDescent="0.35">
      <c r="B568" s="18"/>
    </row>
    <row r="569" spans="2:2" ht="15.75" customHeight="1" x14ac:dyDescent="0.35">
      <c r="B569" s="18"/>
    </row>
    <row r="570" spans="2:2" ht="15.75" customHeight="1" x14ac:dyDescent="0.35">
      <c r="B570" s="18"/>
    </row>
    <row r="571" spans="2:2" ht="15.75" customHeight="1" x14ac:dyDescent="0.35">
      <c r="B571" s="18"/>
    </row>
    <row r="572" spans="2:2" ht="15.75" customHeight="1" x14ac:dyDescent="0.35">
      <c r="B572" s="18"/>
    </row>
    <row r="573" spans="2:2" ht="15.75" customHeight="1" x14ac:dyDescent="0.35">
      <c r="B573" s="18"/>
    </row>
    <row r="574" spans="2:2" ht="15.75" customHeight="1" x14ac:dyDescent="0.35">
      <c r="B574" s="18"/>
    </row>
    <row r="575" spans="2:2" ht="15.75" customHeight="1" x14ac:dyDescent="0.35">
      <c r="B575" s="18"/>
    </row>
    <row r="576" spans="2:2" ht="15.75" customHeight="1" x14ac:dyDescent="0.35">
      <c r="B576" s="18"/>
    </row>
    <row r="577" spans="2:2" ht="15.75" customHeight="1" x14ac:dyDescent="0.35">
      <c r="B577" s="18"/>
    </row>
    <row r="578" spans="2:2" ht="15.75" customHeight="1" x14ac:dyDescent="0.35">
      <c r="B578" s="18"/>
    </row>
    <row r="579" spans="2:2" ht="15.75" customHeight="1" x14ac:dyDescent="0.35">
      <c r="B579" s="18"/>
    </row>
    <row r="580" spans="2:2" ht="15.75" customHeight="1" x14ac:dyDescent="0.35">
      <c r="B580" s="18"/>
    </row>
    <row r="581" spans="2:2" ht="15.75" customHeight="1" x14ac:dyDescent="0.35">
      <c r="B581" s="18"/>
    </row>
    <row r="582" spans="2:2" ht="15.75" customHeight="1" x14ac:dyDescent="0.35">
      <c r="B582" s="18"/>
    </row>
    <row r="583" spans="2:2" ht="15.75" customHeight="1" x14ac:dyDescent="0.35">
      <c r="B583" s="18"/>
    </row>
    <row r="584" spans="2:2" ht="15.75" customHeight="1" x14ac:dyDescent="0.35">
      <c r="B584" s="18"/>
    </row>
    <row r="585" spans="2:2" ht="15.75" customHeight="1" x14ac:dyDescent="0.35">
      <c r="B585" s="18"/>
    </row>
    <row r="586" spans="2:2" ht="15.75" customHeight="1" x14ac:dyDescent="0.35">
      <c r="B586" s="18"/>
    </row>
    <row r="587" spans="2:2" ht="15.75" customHeight="1" x14ac:dyDescent="0.35">
      <c r="B587" s="18"/>
    </row>
    <row r="588" spans="2:2" ht="15.75" customHeight="1" x14ac:dyDescent="0.35">
      <c r="B588" s="18"/>
    </row>
    <row r="589" spans="2:2" ht="15.75" customHeight="1" x14ac:dyDescent="0.35">
      <c r="B589" s="18"/>
    </row>
    <row r="590" spans="2:2" ht="15.75" customHeight="1" x14ac:dyDescent="0.35">
      <c r="B590" s="18"/>
    </row>
    <row r="591" spans="2:2" ht="15.75" customHeight="1" x14ac:dyDescent="0.35">
      <c r="B591" s="18"/>
    </row>
    <row r="592" spans="2:2" ht="15.75" customHeight="1" x14ac:dyDescent="0.35">
      <c r="B592" s="18"/>
    </row>
    <row r="593" spans="2:2" ht="15.75" customHeight="1" x14ac:dyDescent="0.35">
      <c r="B593" s="18"/>
    </row>
    <row r="594" spans="2:2" ht="15.75" customHeight="1" x14ac:dyDescent="0.35">
      <c r="B594" s="18"/>
    </row>
    <row r="595" spans="2:2" ht="15.75" customHeight="1" x14ac:dyDescent="0.35">
      <c r="B595" s="18"/>
    </row>
    <row r="596" spans="2:2" ht="15.75" customHeight="1" x14ac:dyDescent="0.35">
      <c r="B596" s="18"/>
    </row>
    <row r="597" spans="2:2" ht="15.75" customHeight="1" x14ac:dyDescent="0.35">
      <c r="B597" s="18"/>
    </row>
    <row r="598" spans="2:2" ht="15.75" customHeight="1" x14ac:dyDescent="0.35">
      <c r="B598" s="18"/>
    </row>
    <row r="599" spans="2:2" ht="15.75" customHeight="1" x14ac:dyDescent="0.35">
      <c r="B599" s="18"/>
    </row>
    <row r="600" spans="2:2" ht="15.75" customHeight="1" x14ac:dyDescent="0.35">
      <c r="B600" s="18"/>
    </row>
    <row r="601" spans="2:2" ht="15.75" customHeight="1" x14ac:dyDescent="0.35">
      <c r="B601" s="18"/>
    </row>
    <row r="602" spans="2:2" ht="15.75" customHeight="1" x14ac:dyDescent="0.35">
      <c r="B602" s="18"/>
    </row>
    <row r="603" spans="2:2" ht="15.75" customHeight="1" x14ac:dyDescent="0.35">
      <c r="B603" s="18"/>
    </row>
    <row r="604" spans="2:2" ht="15.75" customHeight="1" x14ac:dyDescent="0.35">
      <c r="B604" s="18"/>
    </row>
    <row r="605" spans="2:2" ht="15.75" customHeight="1" x14ac:dyDescent="0.35">
      <c r="B605" s="18"/>
    </row>
    <row r="606" spans="2:2" ht="15.75" customHeight="1" x14ac:dyDescent="0.35">
      <c r="B606" s="18"/>
    </row>
    <row r="607" spans="2:2" ht="15.75" customHeight="1" x14ac:dyDescent="0.35">
      <c r="B607" s="18"/>
    </row>
    <row r="608" spans="2:2" ht="15.75" customHeight="1" x14ac:dyDescent="0.35">
      <c r="B608" s="18"/>
    </row>
    <row r="609" spans="2:2" ht="15.75" customHeight="1" x14ac:dyDescent="0.35">
      <c r="B609" s="18"/>
    </row>
    <row r="610" spans="2:2" ht="15.75" customHeight="1" x14ac:dyDescent="0.35">
      <c r="B610" s="18"/>
    </row>
    <row r="611" spans="2:2" ht="15.75" customHeight="1" x14ac:dyDescent="0.35">
      <c r="B611" s="18"/>
    </row>
    <row r="612" spans="2:2" ht="15.75" customHeight="1" x14ac:dyDescent="0.35">
      <c r="B612" s="18"/>
    </row>
    <row r="613" spans="2:2" ht="15.75" customHeight="1" x14ac:dyDescent="0.35">
      <c r="B613" s="18"/>
    </row>
    <row r="614" spans="2:2" ht="15.75" customHeight="1" x14ac:dyDescent="0.35">
      <c r="B614" s="18"/>
    </row>
    <row r="615" spans="2:2" ht="15.75" customHeight="1" x14ac:dyDescent="0.35">
      <c r="B615" s="18"/>
    </row>
    <row r="616" spans="2:2" ht="15.75" customHeight="1" x14ac:dyDescent="0.35">
      <c r="B616" s="18"/>
    </row>
    <row r="617" spans="2:2" ht="15.75" customHeight="1" x14ac:dyDescent="0.35">
      <c r="B617" s="18"/>
    </row>
    <row r="618" spans="2:2" ht="15.75" customHeight="1" x14ac:dyDescent="0.35">
      <c r="B618" s="18"/>
    </row>
    <row r="619" spans="2:2" ht="15.75" customHeight="1" x14ac:dyDescent="0.35">
      <c r="B619" s="18"/>
    </row>
    <row r="620" spans="2:2" ht="15.75" customHeight="1" x14ac:dyDescent="0.35">
      <c r="B620" s="18"/>
    </row>
    <row r="621" spans="2:2" ht="15.75" customHeight="1" x14ac:dyDescent="0.35">
      <c r="B621" s="18"/>
    </row>
    <row r="622" spans="2:2" ht="15.75" customHeight="1" x14ac:dyDescent="0.35">
      <c r="B622" s="18"/>
    </row>
    <row r="623" spans="2:2" ht="15.75" customHeight="1" x14ac:dyDescent="0.35">
      <c r="B623" s="18"/>
    </row>
    <row r="624" spans="2:2" ht="15.75" customHeight="1" x14ac:dyDescent="0.35">
      <c r="B624" s="18"/>
    </row>
    <row r="625" spans="2:2" ht="15.75" customHeight="1" x14ac:dyDescent="0.35">
      <c r="B625" s="18"/>
    </row>
    <row r="626" spans="2:2" ht="15.75" customHeight="1" x14ac:dyDescent="0.35">
      <c r="B626" s="18"/>
    </row>
    <row r="627" spans="2:2" ht="15.75" customHeight="1" x14ac:dyDescent="0.35">
      <c r="B627" s="18"/>
    </row>
    <row r="628" spans="2:2" ht="15.75" customHeight="1" x14ac:dyDescent="0.35">
      <c r="B628" s="18"/>
    </row>
    <row r="629" spans="2:2" ht="15.75" customHeight="1" x14ac:dyDescent="0.35">
      <c r="B629" s="18"/>
    </row>
    <row r="630" spans="2:2" ht="15.75" customHeight="1" x14ac:dyDescent="0.35">
      <c r="B630" s="18"/>
    </row>
    <row r="631" spans="2:2" ht="15.75" customHeight="1" x14ac:dyDescent="0.35">
      <c r="B631" s="18"/>
    </row>
    <row r="632" spans="2:2" ht="15.75" customHeight="1" x14ac:dyDescent="0.35">
      <c r="B632" s="18"/>
    </row>
    <row r="633" spans="2:2" ht="15.75" customHeight="1" x14ac:dyDescent="0.35">
      <c r="B633" s="18"/>
    </row>
    <row r="634" spans="2:2" ht="15.75" customHeight="1" x14ac:dyDescent="0.35">
      <c r="B634" s="18"/>
    </row>
    <row r="635" spans="2:2" ht="15.75" customHeight="1" x14ac:dyDescent="0.35">
      <c r="B635" s="18"/>
    </row>
    <row r="636" spans="2:2" ht="15.75" customHeight="1" x14ac:dyDescent="0.35">
      <c r="B636" s="18"/>
    </row>
    <row r="637" spans="2:2" ht="15.75" customHeight="1" x14ac:dyDescent="0.35">
      <c r="B637" s="18"/>
    </row>
    <row r="638" spans="2:2" ht="15.75" customHeight="1" x14ac:dyDescent="0.35">
      <c r="B638" s="18"/>
    </row>
    <row r="639" spans="2:2" ht="15.75" customHeight="1" x14ac:dyDescent="0.35">
      <c r="B639" s="18"/>
    </row>
    <row r="640" spans="2:2" ht="15.75" customHeight="1" x14ac:dyDescent="0.35">
      <c r="B640" s="18"/>
    </row>
    <row r="641" spans="2:2" ht="15.75" customHeight="1" x14ac:dyDescent="0.35">
      <c r="B641" s="18"/>
    </row>
    <row r="642" spans="2:2" ht="15.75" customHeight="1" x14ac:dyDescent="0.35">
      <c r="B642" s="18"/>
    </row>
    <row r="643" spans="2:2" ht="15.75" customHeight="1" x14ac:dyDescent="0.35">
      <c r="B643" s="18"/>
    </row>
    <row r="644" spans="2:2" ht="15.75" customHeight="1" x14ac:dyDescent="0.35">
      <c r="B644" s="18"/>
    </row>
    <row r="645" spans="2:2" ht="15.75" customHeight="1" x14ac:dyDescent="0.35">
      <c r="B645" s="18"/>
    </row>
    <row r="646" spans="2:2" ht="15.75" customHeight="1" x14ac:dyDescent="0.35">
      <c r="B646" s="18"/>
    </row>
    <row r="647" spans="2:2" ht="15.75" customHeight="1" x14ac:dyDescent="0.35">
      <c r="B647" s="18"/>
    </row>
    <row r="648" spans="2:2" ht="15.75" customHeight="1" x14ac:dyDescent="0.35">
      <c r="B648" s="18"/>
    </row>
    <row r="649" spans="2:2" ht="15.75" customHeight="1" x14ac:dyDescent="0.35">
      <c r="B649" s="18"/>
    </row>
    <row r="650" spans="2:2" ht="15.75" customHeight="1" x14ac:dyDescent="0.35">
      <c r="B650" s="18"/>
    </row>
    <row r="651" spans="2:2" ht="15.75" customHeight="1" x14ac:dyDescent="0.35">
      <c r="B651" s="18"/>
    </row>
    <row r="652" spans="2:2" ht="15.75" customHeight="1" x14ac:dyDescent="0.35">
      <c r="B652" s="18"/>
    </row>
    <row r="653" spans="2:2" ht="15.75" customHeight="1" x14ac:dyDescent="0.35">
      <c r="B653" s="18"/>
    </row>
    <row r="654" spans="2:2" ht="15.75" customHeight="1" x14ac:dyDescent="0.35">
      <c r="B654" s="18"/>
    </row>
    <row r="655" spans="2:2" ht="15.75" customHeight="1" x14ac:dyDescent="0.35">
      <c r="B655" s="18"/>
    </row>
    <row r="656" spans="2:2" ht="15.75" customHeight="1" x14ac:dyDescent="0.35">
      <c r="B656" s="18"/>
    </row>
    <row r="657" spans="2:2" ht="15.75" customHeight="1" x14ac:dyDescent="0.35">
      <c r="B657" s="18"/>
    </row>
    <row r="658" spans="2:2" ht="15.75" customHeight="1" x14ac:dyDescent="0.35">
      <c r="B658" s="18"/>
    </row>
    <row r="659" spans="2:2" ht="15.75" customHeight="1" x14ac:dyDescent="0.35">
      <c r="B659" s="18"/>
    </row>
    <row r="660" spans="2:2" ht="15.75" customHeight="1" x14ac:dyDescent="0.35">
      <c r="B660" s="18"/>
    </row>
    <row r="661" spans="2:2" ht="15.75" customHeight="1" x14ac:dyDescent="0.35">
      <c r="B661" s="18"/>
    </row>
    <row r="662" spans="2:2" ht="15.75" customHeight="1" x14ac:dyDescent="0.35">
      <c r="B662" s="18"/>
    </row>
    <row r="663" spans="2:2" ht="15.75" customHeight="1" x14ac:dyDescent="0.35">
      <c r="B663" s="18"/>
    </row>
    <row r="664" spans="2:2" ht="15.75" customHeight="1" x14ac:dyDescent="0.35">
      <c r="B664" s="18"/>
    </row>
    <row r="665" spans="2:2" ht="15.75" customHeight="1" x14ac:dyDescent="0.35">
      <c r="B665" s="18"/>
    </row>
    <row r="666" spans="2:2" ht="15.75" customHeight="1" x14ac:dyDescent="0.35">
      <c r="B666" s="18"/>
    </row>
    <row r="667" spans="2:2" ht="15.75" customHeight="1" x14ac:dyDescent="0.35">
      <c r="B667" s="18"/>
    </row>
    <row r="668" spans="2:2" ht="15.75" customHeight="1" x14ac:dyDescent="0.35">
      <c r="B668" s="18"/>
    </row>
    <row r="669" spans="2:2" ht="15.75" customHeight="1" x14ac:dyDescent="0.35">
      <c r="B669" s="18"/>
    </row>
    <row r="670" spans="2:2" ht="15.75" customHeight="1" x14ac:dyDescent="0.35">
      <c r="B670" s="18"/>
    </row>
    <row r="671" spans="2:2" ht="15.75" customHeight="1" x14ac:dyDescent="0.35">
      <c r="B671" s="18"/>
    </row>
    <row r="672" spans="2:2" ht="15.75" customHeight="1" x14ac:dyDescent="0.35">
      <c r="B672" s="18"/>
    </row>
    <row r="673" spans="2:2" ht="15.75" customHeight="1" x14ac:dyDescent="0.35">
      <c r="B673" s="18"/>
    </row>
    <row r="674" spans="2:2" ht="15.75" customHeight="1" x14ac:dyDescent="0.35">
      <c r="B674" s="18"/>
    </row>
    <row r="675" spans="2:2" ht="15.75" customHeight="1" x14ac:dyDescent="0.35">
      <c r="B675" s="18"/>
    </row>
    <row r="676" spans="2:2" ht="15.75" customHeight="1" x14ac:dyDescent="0.35">
      <c r="B676" s="18"/>
    </row>
    <row r="677" spans="2:2" ht="15.75" customHeight="1" x14ac:dyDescent="0.35">
      <c r="B677" s="18"/>
    </row>
    <row r="678" spans="2:2" ht="15.75" customHeight="1" x14ac:dyDescent="0.35">
      <c r="B678" s="18"/>
    </row>
    <row r="679" spans="2:2" ht="15.75" customHeight="1" x14ac:dyDescent="0.35">
      <c r="B679" s="18"/>
    </row>
    <row r="680" spans="2:2" ht="15.75" customHeight="1" x14ac:dyDescent="0.35">
      <c r="B680" s="18"/>
    </row>
    <row r="681" spans="2:2" ht="15.75" customHeight="1" x14ac:dyDescent="0.35">
      <c r="B681" s="18"/>
    </row>
    <row r="682" spans="2:2" ht="15.75" customHeight="1" x14ac:dyDescent="0.35">
      <c r="B682" s="18"/>
    </row>
    <row r="683" spans="2:2" ht="15.75" customHeight="1" x14ac:dyDescent="0.35">
      <c r="B683" s="18"/>
    </row>
    <row r="684" spans="2:2" ht="15.75" customHeight="1" x14ac:dyDescent="0.35">
      <c r="B684" s="18"/>
    </row>
    <row r="685" spans="2:2" ht="15.75" customHeight="1" x14ac:dyDescent="0.35">
      <c r="B685" s="18"/>
    </row>
    <row r="686" spans="2:2" ht="15.75" customHeight="1" x14ac:dyDescent="0.35">
      <c r="B686" s="18"/>
    </row>
    <row r="687" spans="2:2" ht="15.75" customHeight="1" x14ac:dyDescent="0.35">
      <c r="B687" s="18"/>
    </row>
    <row r="688" spans="2:2" ht="15.75" customHeight="1" x14ac:dyDescent="0.35">
      <c r="B688" s="18"/>
    </row>
    <row r="689" spans="2:2" ht="15.75" customHeight="1" x14ac:dyDescent="0.35">
      <c r="B689" s="18"/>
    </row>
    <row r="690" spans="2:2" ht="15.75" customHeight="1" x14ac:dyDescent="0.35">
      <c r="B690" s="18"/>
    </row>
    <row r="691" spans="2:2" ht="15.75" customHeight="1" x14ac:dyDescent="0.35">
      <c r="B691" s="18"/>
    </row>
    <row r="692" spans="2:2" ht="15.75" customHeight="1" x14ac:dyDescent="0.35">
      <c r="B692" s="18"/>
    </row>
    <row r="693" spans="2:2" ht="15.75" customHeight="1" x14ac:dyDescent="0.35">
      <c r="B693" s="18"/>
    </row>
    <row r="694" spans="2:2" ht="15.75" customHeight="1" x14ac:dyDescent="0.35">
      <c r="B694" s="18"/>
    </row>
    <row r="695" spans="2:2" ht="15.75" customHeight="1" x14ac:dyDescent="0.35">
      <c r="B695" s="18"/>
    </row>
    <row r="696" spans="2:2" ht="15.75" customHeight="1" x14ac:dyDescent="0.35">
      <c r="B696" s="18"/>
    </row>
    <row r="697" spans="2:2" ht="15.75" customHeight="1" x14ac:dyDescent="0.35">
      <c r="B697" s="18"/>
    </row>
    <row r="698" spans="2:2" ht="15.75" customHeight="1" x14ac:dyDescent="0.35">
      <c r="B698" s="18"/>
    </row>
    <row r="699" spans="2:2" ht="15.75" customHeight="1" x14ac:dyDescent="0.35">
      <c r="B699" s="18"/>
    </row>
    <row r="700" spans="2:2" ht="15.75" customHeight="1" x14ac:dyDescent="0.35">
      <c r="B700" s="18"/>
    </row>
    <row r="701" spans="2:2" ht="15.75" customHeight="1" x14ac:dyDescent="0.35">
      <c r="B701" s="18"/>
    </row>
    <row r="702" spans="2:2" ht="15.75" customHeight="1" x14ac:dyDescent="0.35">
      <c r="B702" s="18"/>
    </row>
    <row r="703" spans="2:2" ht="15.75" customHeight="1" x14ac:dyDescent="0.35">
      <c r="B703" s="18"/>
    </row>
    <row r="704" spans="2:2" ht="15.75" customHeight="1" x14ac:dyDescent="0.35">
      <c r="B704" s="18"/>
    </row>
    <row r="705" spans="2:2" ht="15.75" customHeight="1" x14ac:dyDescent="0.35">
      <c r="B705" s="18"/>
    </row>
    <row r="706" spans="2:2" ht="15.75" customHeight="1" x14ac:dyDescent="0.35">
      <c r="B706" s="18"/>
    </row>
    <row r="707" spans="2:2" ht="15.75" customHeight="1" x14ac:dyDescent="0.35">
      <c r="B707" s="18"/>
    </row>
    <row r="708" spans="2:2" ht="15.75" customHeight="1" x14ac:dyDescent="0.35">
      <c r="B708" s="18"/>
    </row>
    <row r="709" spans="2:2" ht="15.75" customHeight="1" x14ac:dyDescent="0.35">
      <c r="B709" s="18"/>
    </row>
    <row r="710" spans="2:2" ht="15.75" customHeight="1" x14ac:dyDescent="0.35">
      <c r="B710" s="18"/>
    </row>
    <row r="711" spans="2:2" ht="15.75" customHeight="1" x14ac:dyDescent="0.35">
      <c r="B711" s="18"/>
    </row>
    <row r="712" spans="2:2" ht="15.75" customHeight="1" x14ac:dyDescent="0.35">
      <c r="B712" s="18"/>
    </row>
    <row r="713" spans="2:2" ht="15.75" customHeight="1" x14ac:dyDescent="0.35">
      <c r="B713" s="18"/>
    </row>
    <row r="714" spans="2:2" ht="15.75" customHeight="1" x14ac:dyDescent="0.35">
      <c r="B714" s="18"/>
    </row>
    <row r="715" spans="2:2" ht="15.75" customHeight="1" x14ac:dyDescent="0.35">
      <c r="B715" s="18"/>
    </row>
    <row r="716" spans="2:2" ht="15.75" customHeight="1" x14ac:dyDescent="0.35">
      <c r="B716" s="18"/>
    </row>
    <row r="717" spans="2:2" ht="15.75" customHeight="1" x14ac:dyDescent="0.35">
      <c r="B717" s="18"/>
    </row>
    <row r="718" spans="2:2" ht="15.75" customHeight="1" x14ac:dyDescent="0.35">
      <c r="B718" s="18"/>
    </row>
    <row r="719" spans="2:2" ht="15.75" customHeight="1" x14ac:dyDescent="0.35">
      <c r="B719" s="18"/>
    </row>
    <row r="720" spans="2:2" ht="15.75" customHeight="1" x14ac:dyDescent="0.35">
      <c r="B720" s="18"/>
    </row>
    <row r="721" spans="2:2" ht="15.75" customHeight="1" x14ac:dyDescent="0.35">
      <c r="B721" s="18"/>
    </row>
    <row r="722" spans="2:2" ht="15.75" customHeight="1" x14ac:dyDescent="0.35">
      <c r="B722" s="18"/>
    </row>
    <row r="723" spans="2:2" ht="15.75" customHeight="1" x14ac:dyDescent="0.35">
      <c r="B723" s="18"/>
    </row>
    <row r="724" spans="2:2" ht="15.75" customHeight="1" x14ac:dyDescent="0.35">
      <c r="B724" s="18"/>
    </row>
    <row r="725" spans="2:2" ht="15.75" customHeight="1" x14ac:dyDescent="0.35">
      <c r="B725" s="18"/>
    </row>
    <row r="726" spans="2:2" ht="15.75" customHeight="1" x14ac:dyDescent="0.35">
      <c r="B726" s="18"/>
    </row>
    <row r="727" spans="2:2" ht="15.75" customHeight="1" x14ac:dyDescent="0.35">
      <c r="B727" s="18"/>
    </row>
    <row r="728" spans="2:2" ht="15.75" customHeight="1" x14ac:dyDescent="0.35">
      <c r="B728" s="18"/>
    </row>
    <row r="729" spans="2:2" ht="15.75" customHeight="1" x14ac:dyDescent="0.35">
      <c r="B729" s="18"/>
    </row>
    <row r="730" spans="2:2" ht="15.75" customHeight="1" x14ac:dyDescent="0.35">
      <c r="B730" s="18"/>
    </row>
    <row r="731" spans="2:2" ht="15.75" customHeight="1" x14ac:dyDescent="0.35">
      <c r="B731" s="18"/>
    </row>
    <row r="732" spans="2:2" ht="15.75" customHeight="1" x14ac:dyDescent="0.35">
      <c r="B732" s="18"/>
    </row>
    <row r="733" spans="2:2" ht="15.75" customHeight="1" x14ac:dyDescent="0.35">
      <c r="B733" s="18"/>
    </row>
    <row r="734" spans="2:2" ht="15.75" customHeight="1" x14ac:dyDescent="0.35">
      <c r="B734" s="18"/>
    </row>
    <row r="735" spans="2:2" ht="15.75" customHeight="1" x14ac:dyDescent="0.35">
      <c r="B735" s="18"/>
    </row>
    <row r="736" spans="2:2" ht="15.75" customHeight="1" x14ac:dyDescent="0.35">
      <c r="B736" s="18"/>
    </row>
    <row r="737" spans="2:2" ht="15.75" customHeight="1" x14ac:dyDescent="0.35">
      <c r="B737" s="18"/>
    </row>
    <row r="738" spans="2:2" ht="15.75" customHeight="1" x14ac:dyDescent="0.35">
      <c r="B738" s="18"/>
    </row>
    <row r="739" spans="2:2" ht="15.75" customHeight="1" x14ac:dyDescent="0.35">
      <c r="B739" s="18"/>
    </row>
    <row r="740" spans="2:2" ht="15.75" customHeight="1" x14ac:dyDescent="0.35">
      <c r="B740" s="18"/>
    </row>
    <row r="741" spans="2:2" ht="15.75" customHeight="1" x14ac:dyDescent="0.35">
      <c r="B741" s="18"/>
    </row>
    <row r="742" spans="2:2" ht="15.75" customHeight="1" x14ac:dyDescent="0.35">
      <c r="B742" s="18"/>
    </row>
    <row r="743" spans="2:2" ht="15.75" customHeight="1" x14ac:dyDescent="0.35">
      <c r="B743" s="18"/>
    </row>
    <row r="744" spans="2:2" ht="15.75" customHeight="1" x14ac:dyDescent="0.35">
      <c r="B744" s="18"/>
    </row>
    <row r="745" spans="2:2" ht="15.75" customHeight="1" x14ac:dyDescent="0.35">
      <c r="B745" s="18"/>
    </row>
    <row r="746" spans="2:2" ht="15.75" customHeight="1" x14ac:dyDescent="0.35">
      <c r="B746" s="18"/>
    </row>
    <row r="747" spans="2:2" ht="15.75" customHeight="1" x14ac:dyDescent="0.35">
      <c r="B747" s="18"/>
    </row>
    <row r="748" spans="2:2" ht="15.75" customHeight="1" x14ac:dyDescent="0.35">
      <c r="B748" s="18"/>
    </row>
    <row r="749" spans="2:2" ht="15.75" customHeight="1" x14ac:dyDescent="0.35">
      <c r="B749" s="18"/>
    </row>
    <row r="750" spans="2:2" ht="15.75" customHeight="1" x14ac:dyDescent="0.35">
      <c r="B750" s="18"/>
    </row>
    <row r="751" spans="2:2" ht="15.75" customHeight="1" x14ac:dyDescent="0.35">
      <c r="B751" s="18"/>
    </row>
    <row r="752" spans="2:2" ht="15.75" customHeight="1" x14ac:dyDescent="0.35">
      <c r="B752" s="18"/>
    </row>
    <row r="753" spans="2:2" ht="15.75" customHeight="1" x14ac:dyDescent="0.35">
      <c r="B753" s="18"/>
    </row>
    <row r="754" spans="2:2" ht="15.75" customHeight="1" x14ac:dyDescent="0.35">
      <c r="B754" s="18"/>
    </row>
    <row r="755" spans="2:2" ht="15.75" customHeight="1" x14ac:dyDescent="0.35">
      <c r="B755" s="18"/>
    </row>
    <row r="756" spans="2:2" ht="15.75" customHeight="1" x14ac:dyDescent="0.35">
      <c r="B756" s="18"/>
    </row>
    <row r="757" spans="2:2" ht="15.75" customHeight="1" x14ac:dyDescent="0.35">
      <c r="B757" s="18"/>
    </row>
    <row r="758" spans="2:2" ht="15.75" customHeight="1" x14ac:dyDescent="0.35">
      <c r="B758" s="18"/>
    </row>
    <row r="759" spans="2:2" ht="15.75" customHeight="1" x14ac:dyDescent="0.35">
      <c r="B759" s="18"/>
    </row>
    <row r="760" spans="2:2" ht="15.75" customHeight="1" x14ac:dyDescent="0.35">
      <c r="B760" s="18"/>
    </row>
    <row r="761" spans="2:2" ht="15.75" customHeight="1" x14ac:dyDescent="0.35">
      <c r="B761" s="18"/>
    </row>
    <row r="762" spans="2:2" ht="15.75" customHeight="1" x14ac:dyDescent="0.35">
      <c r="B762" s="18"/>
    </row>
    <row r="763" spans="2:2" ht="15.75" customHeight="1" x14ac:dyDescent="0.35">
      <c r="B763" s="18"/>
    </row>
    <row r="764" spans="2:2" ht="15.75" customHeight="1" x14ac:dyDescent="0.35">
      <c r="B764" s="18"/>
    </row>
    <row r="765" spans="2:2" ht="15.75" customHeight="1" x14ac:dyDescent="0.35">
      <c r="B765" s="18"/>
    </row>
    <row r="766" spans="2:2" ht="15.75" customHeight="1" x14ac:dyDescent="0.35">
      <c r="B766" s="18"/>
    </row>
    <row r="767" spans="2:2" ht="15.75" customHeight="1" x14ac:dyDescent="0.35">
      <c r="B767" s="18"/>
    </row>
    <row r="768" spans="2:2" ht="15.75" customHeight="1" x14ac:dyDescent="0.35">
      <c r="B768" s="18"/>
    </row>
    <row r="769" spans="2:2" ht="15.75" customHeight="1" x14ac:dyDescent="0.35">
      <c r="B769" s="18"/>
    </row>
    <row r="770" spans="2:2" ht="15.75" customHeight="1" x14ac:dyDescent="0.35">
      <c r="B770" s="18"/>
    </row>
    <row r="771" spans="2:2" ht="15.75" customHeight="1" x14ac:dyDescent="0.35">
      <c r="B771" s="18"/>
    </row>
    <row r="772" spans="2:2" ht="15.75" customHeight="1" x14ac:dyDescent="0.35">
      <c r="B772" s="18"/>
    </row>
    <row r="773" spans="2:2" ht="15.75" customHeight="1" x14ac:dyDescent="0.35">
      <c r="B773" s="18"/>
    </row>
    <row r="774" spans="2:2" ht="15.75" customHeight="1" x14ac:dyDescent="0.35">
      <c r="B774" s="18"/>
    </row>
    <row r="775" spans="2:2" ht="15.75" customHeight="1" x14ac:dyDescent="0.35">
      <c r="B775" s="18"/>
    </row>
    <row r="776" spans="2:2" ht="15.75" customHeight="1" x14ac:dyDescent="0.35">
      <c r="B776" s="18"/>
    </row>
    <row r="777" spans="2:2" ht="15.75" customHeight="1" x14ac:dyDescent="0.35">
      <c r="B777" s="18"/>
    </row>
    <row r="778" spans="2:2" ht="15.75" customHeight="1" x14ac:dyDescent="0.35">
      <c r="B778" s="18"/>
    </row>
    <row r="779" spans="2:2" ht="15.75" customHeight="1" x14ac:dyDescent="0.35">
      <c r="B779" s="18"/>
    </row>
    <row r="780" spans="2:2" ht="15.75" customHeight="1" x14ac:dyDescent="0.35">
      <c r="B780" s="18"/>
    </row>
    <row r="781" spans="2:2" ht="15.75" customHeight="1" x14ac:dyDescent="0.35">
      <c r="B781" s="18"/>
    </row>
    <row r="782" spans="2:2" ht="15.75" customHeight="1" x14ac:dyDescent="0.35">
      <c r="B782" s="18"/>
    </row>
    <row r="783" spans="2:2" ht="15.75" customHeight="1" x14ac:dyDescent="0.35">
      <c r="B783" s="18"/>
    </row>
    <row r="784" spans="2:2" ht="15.75" customHeight="1" x14ac:dyDescent="0.35">
      <c r="B784" s="18"/>
    </row>
    <row r="785" spans="2:2" ht="15.75" customHeight="1" x14ac:dyDescent="0.35">
      <c r="B785" s="18"/>
    </row>
    <row r="786" spans="2:2" ht="15.75" customHeight="1" x14ac:dyDescent="0.35">
      <c r="B786" s="18"/>
    </row>
    <row r="787" spans="2:2" ht="15.75" customHeight="1" x14ac:dyDescent="0.35">
      <c r="B787" s="18"/>
    </row>
    <row r="788" spans="2:2" ht="15.75" customHeight="1" x14ac:dyDescent="0.35">
      <c r="B788" s="18"/>
    </row>
    <row r="789" spans="2:2" ht="15.75" customHeight="1" x14ac:dyDescent="0.35">
      <c r="B789" s="18"/>
    </row>
    <row r="790" spans="2:2" ht="15.75" customHeight="1" x14ac:dyDescent="0.35">
      <c r="B790" s="18"/>
    </row>
    <row r="791" spans="2:2" ht="15.75" customHeight="1" x14ac:dyDescent="0.35">
      <c r="B791" s="18"/>
    </row>
    <row r="792" spans="2:2" ht="15.75" customHeight="1" x14ac:dyDescent="0.35">
      <c r="B792" s="18"/>
    </row>
    <row r="793" spans="2:2" ht="15.75" customHeight="1" x14ac:dyDescent="0.35">
      <c r="B793" s="18"/>
    </row>
    <row r="794" spans="2:2" ht="15.75" customHeight="1" x14ac:dyDescent="0.35">
      <c r="B794" s="18"/>
    </row>
    <row r="795" spans="2:2" ht="15.75" customHeight="1" x14ac:dyDescent="0.35">
      <c r="B795" s="18"/>
    </row>
    <row r="796" spans="2:2" ht="15.75" customHeight="1" x14ac:dyDescent="0.35">
      <c r="B796" s="18"/>
    </row>
    <row r="797" spans="2:2" ht="15.75" customHeight="1" x14ac:dyDescent="0.35">
      <c r="B797" s="18"/>
    </row>
    <row r="798" spans="2:2" ht="15.75" customHeight="1" x14ac:dyDescent="0.35">
      <c r="B798" s="18"/>
    </row>
    <row r="799" spans="2:2" ht="15.75" customHeight="1" x14ac:dyDescent="0.35">
      <c r="B799" s="18"/>
    </row>
    <row r="800" spans="2:2" ht="15.75" customHeight="1" x14ac:dyDescent="0.35">
      <c r="B800" s="18"/>
    </row>
    <row r="801" spans="2:2" ht="15.75" customHeight="1" x14ac:dyDescent="0.35">
      <c r="B801" s="18"/>
    </row>
    <row r="802" spans="2:2" ht="15.75" customHeight="1" x14ac:dyDescent="0.35">
      <c r="B802" s="18"/>
    </row>
    <row r="803" spans="2:2" ht="15.75" customHeight="1" x14ac:dyDescent="0.35">
      <c r="B803" s="18"/>
    </row>
    <row r="804" spans="2:2" ht="15.75" customHeight="1" x14ac:dyDescent="0.35">
      <c r="B804" s="18"/>
    </row>
    <row r="805" spans="2:2" ht="15.75" customHeight="1" x14ac:dyDescent="0.35">
      <c r="B805" s="18"/>
    </row>
    <row r="806" spans="2:2" ht="15.75" customHeight="1" x14ac:dyDescent="0.35">
      <c r="B806" s="18"/>
    </row>
    <row r="807" spans="2:2" ht="15.75" customHeight="1" x14ac:dyDescent="0.35">
      <c r="B807" s="18"/>
    </row>
    <row r="808" spans="2:2" ht="15.75" customHeight="1" x14ac:dyDescent="0.35">
      <c r="B808" s="18"/>
    </row>
    <row r="809" spans="2:2" ht="15.75" customHeight="1" x14ac:dyDescent="0.35">
      <c r="B809" s="18"/>
    </row>
    <row r="810" spans="2:2" ht="15.75" customHeight="1" x14ac:dyDescent="0.35">
      <c r="B810" s="18"/>
    </row>
    <row r="811" spans="2:2" ht="15.75" customHeight="1" x14ac:dyDescent="0.35">
      <c r="B811" s="18"/>
    </row>
    <row r="812" spans="2:2" ht="15.75" customHeight="1" x14ac:dyDescent="0.35">
      <c r="B812" s="18"/>
    </row>
    <row r="813" spans="2:2" ht="15.75" customHeight="1" x14ac:dyDescent="0.35">
      <c r="B813" s="18"/>
    </row>
    <row r="814" spans="2:2" ht="15.75" customHeight="1" x14ac:dyDescent="0.35">
      <c r="B814" s="18"/>
    </row>
    <row r="815" spans="2:2" ht="15.75" customHeight="1" x14ac:dyDescent="0.35">
      <c r="B815" s="18"/>
    </row>
    <row r="816" spans="2:2" ht="15.75" customHeight="1" x14ac:dyDescent="0.35">
      <c r="B816" s="18"/>
    </row>
    <row r="817" spans="2:2" ht="15.75" customHeight="1" x14ac:dyDescent="0.35">
      <c r="B817" s="18"/>
    </row>
    <row r="818" spans="2:2" ht="15.75" customHeight="1" x14ac:dyDescent="0.35">
      <c r="B818" s="18"/>
    </row>
    <row r="819" spans="2:2" ht="15.75" customHeight="1" x14ac:dyDescent="0.35">
      <c r="B819" s="18"/>
    </row>
    <row r="820" spans="2:2" ht="15.75" customHeight="1" x14ac:dyDescent="0.35">
      <c r="B820" s="18"/>
    </row>
    <row r="821" spans="2:2" ht="15.75" customHeight="1" x14ac:dyDescent="0.35">
      <c r="B821" s="18"/>
    </row>
    <row r="822" spans="2:2" ht="15.75" customHeight="1" x14ac:dyDescent="0.35">
      <c r="B822" s="18"/>
    </row>
    <row r="823" spans="2:2" ht="15.75" customHeight="1" x14ac:dyDescent="0.35">
      <c r="B823" s="18"/>
    </row>
    <row r="824" spans="2:2" ht="15.75" customHeight="1" x14ac:dyDescent="0.35">
      <c r="B824" s="18"/>
    </row>
    <row r="825" spans="2:2" ht="15.75" customHeight="1" x14ac:dyDescent="0.35">
      <c r="B825" s="18"/>
    </row>
    <row r="826" spans="2:2" ht="15.75" customHeight="1" x14ac:dyDescent="0.35">
      <c r="B826" s="18"/>
    </row>
    <row r="827" spans="2:2" ht="15.75" customHeight="1" x14ac:dyDescent="0.35">
      <c r="B827" s="18"/>
    </row>
    <row r="828" spans="2:2" ht="15.75" customHeight="1" x14ac:dyDescent="0.35">
      <c r="B828" s="18"/>
    </row>
    <row r="829" spans="2:2" ht="15.75" customHeight="1" x14ac:dyDescent="0.35">
      <c r="B829" s="18"/>
    </row>
    <row r="830" spans="2:2" ht="15.75" customHeight="1" x14ac:dyDescent="0.35">
      <c r="B830" s="18"/>
    </row>
    <row r="831" spans="2:2" ht="15.75" customHeight="1" x14ac:dyDescent="0.35">
      <c r="B831" s="18"/>
    </row>
    <row r="832" spans="2:2" ht="15.75" customHeight="1" x14ac:dyDescent="0.35">
      <c r="B832" s="18"/>
    </row>
    <row r="833" spans="2:2" ht="15.75" customHeight="1" x14ac:dyDescent="0.35">
      <c r="B833" s="18"/>
    </row>
    <row r="834" spans="2:2" ht="15.75" customHeight="1" x14ac:dyDescent="0.35">
      <c r="B834" s="18"/>
    </row>
    <row r="835" spans="2:2" ht="15.75" customHeight="1" x14ac:dyDescent="0.35">
      <c r="B835" s="18"/>
    </row>
    <row r="836" spans="2:2" ht="15.75" customHeight="1" x14ac:dyDescent="0.35">
      <c r="B836" s="18"/>
    </row>
    <row r="837" spans="2:2" ht="15.75" customHeight="1" x14ac:dyDescent="0.35">
      <c r="B837" s="18"/>
    </row>
    <row r="838" spans="2:2" ht="15.75" customHeight="1" x14ac:dyDescent="0.35">
      <c r="B838" s="18"/>
    </row>
    <row r="839" spans="2:2" ht="15.75" customHeight="1" x14ac:dyDescent="0.35">
      <c r="B839" s="18"/>
    </row>
    <row r="840" spans="2:2" ht="15.75" customHeight="1" x14ac:dyDescent="0.35">
      <c r="B840" s="18"/>
    </row>
    <row r="841" spans="2:2" ht="15.75" customHeight="1" x14ac:dyDescent="0.35">
      <c r="B841" s="18"/>
    </row>
    <row r="842" spans="2:2" ht="15.75" customHeight="1" x14ac:dyDescent="0.35">
      <c r="B842" s="18"/>
    </row>
    <row r="843" spans="2:2" ht="15.75" customHeight="1" x14ac:dyDescent="0.35">
      <c r="B843" s="18"/>
    </row>
    <row r="844" spans="2:2" ht="15.75" customHeight="1" x14ac:dyDescent="0.35">
      <c r="B844" s="18"/>
    </row>
    <row r="845" spans="2:2" ht="15.75" customHeight="1" x14ac:dyDescent="0.35">
      <c r="B845" s="18"/>
    </row>
    <row r="846" spans="2:2" ht="15.75" customHeight="1" x14ac:dyDescent="0.35">
      <c r="B846" s="18"/>
    </row>
    <row r="847" spans="2:2" ht="15.75" customHeight="1" x14ac:dyDescent="0.35">
      <c r="B847" s="18"/>
    </row>
    <row r="848" spans="2:2" ht="15.75" customHeight="1" x14ac:dyDescent="0.35">
      <c r="B848" s="18"/>
    </row>
    <row r="849" spans="2:2" ht="15.75" customHeight="1" x14ac:dyDescent="0.35">
      <c r="B849" s="18"/>
    </row>
    <row r="850" spans="2:2" ht="15.75" customHeight="1" x14ac:dyDescent="0.35">
      <c r="B850" s="18"/>
    </row>
    <row r="851" spans="2:2" ht="15.75" customHeight="1" x14ac:dyDescent="0.35">
      <c r="B851" s="18"/>
    </row>
    <row r="852" spans="2:2" ht="15.75" customHeight="1" x14ac:dyDescent="0.35">
      <c r="B852" s="18"/>
    </row>
    <row r="853" spans="2:2" ht="15.75" customHeight="1" x14ac:dyDescent="0.35">
      <c r="B853" s="18"/>
    </row>
    <row r="854" spans="2:2" ht="15.75" customHeight="1" x14ac:dyDescent="0.35">
      <c r="B854" s="18"/>
    </row>
    <row r="855" spans="2:2" ht="15.75" customHeight="1" x14ac:dyDescent="0.35">
      <c r="B855" s="18"/>
    </row>
    <row r="856" spans="2:2" ht="15.75" customHeight="1" x14ac:dyDescent="0.35">
      <c r="B856" s="18"/>
    </row>
    <row r="857" spans="2:2" ht="15.75" customHeight="1" x14ac:dyDescent="0.35">
      <c r="B857" s="18"/>
    </row>
    <row r="858" spans="2:2" ht="15.75" customHeight="1" x14ac:dyDescent="0.35">
      <c r="B858" s="18"/>
    </row>
    <row r="859" spans="2:2" ht="15.75" customHeight="1" x14ac:dyDescent="0.35">
      <c r="B859" s="18"/>
    </row>
    <row r="860" spans="2:2" ht="15.75" customHeight="1" x14ac:dyDescent="0.35">
      <c r="B860" s="18"/>
    </row>
    <row r="861" spans="2:2" ht="15.75" customHeight="1" x14ac:dyDescent="0.35">
      <c r="B861" s="18"/>
    </row>
    <row r="862" spans="2:2" ht="15.75" customHeight="1" x14ac:dyDescent="0.35">
      <c r="B862" s="18"/>
    </row>
    <row r="863" spans="2:2" ht="15.75" customHeight="1" x14ac:dyDescent="0.35">
      <c r="B863" s="18"/>
    </row>
    <row r="864" spans="2:2" ht="15.75" customHeight="1" x14ac:dyDescent="0.35">
      <c r="B864" s="18"/>
    </row>
    <row r="865" spans="2:2" ht="15.75" customHeight="1" x14ac:dyDescent="0.35">
      <c r="B865" s="18"/>
    </row>
    <row r="866" spans="2:2" ht="15.75" customHeight="1" x14ac:dyDescent="0.35">
      <c r="B866" s="18"/>
    </row>
    <row r="867" spans="2:2" ht="15.75" customHeight="1" x14ac:dyDescent="0.35">
      <c r="B867" s="18"/>
    </row>
    <row r="868" spans="2:2" ht="15.75" customHeight="1" x14ac:dyDescent="0.35">
      <c r="B868" s="18"/>
    </row>
    <row r="869" spans="2:2" ht="15.75" customHeight="1" x14ac:dyDescent="0.35">
      <c r="B869" s="18"/>
    </row>
    <row r="870" spans="2:2" ht="15.75" customHeight="1" x14ac:dyDescent="0.35">
      <c r="B870" s="18"/>
    </row>
    <row r="871" spans="2:2" ht="15.75" customHeight="1" x14ac:dyDescent="0.35">
      <c r="B871" s="18"/>
    </row>
    <row r="872" spans="2:2" ht="15.75" customHeight="1" x14ac:dyDescent="0.35">
      <c r="B872" s="18"/>
    </row>
    <row r="873" spans="2:2" ht="15.75" customHeight="1" x14ac:dyDescent="0.35">
      <c r="B873" s="18"/>
    </row>
    <row r="874" spans="2:2" ht="15.75" customHeight="1" x14ac:dyDescent="0.35">
      <c r="B874" s="18"/>
    </row>
    <row r="875" spans="2:2" ht="15.75" customHeight="1" x14ac:dyDescent="0.35">
      <c r="B875" s="18"/>
    </row>
    <row r="876" spans="2:2" ht="15.75" customHeight="1" x14ac:dyDescent="0.35">
      <c r="B876" s="18"/>
    </row>
    <row r="877" spans="2:2" ht="15.75" customHeight="1" x14ac:dyDescent="0.35">
      <c r="B877" s="18"/>
    </row>
    <row r="878" spans="2:2" ht="15.75" customHeight="1" x14ac:dyDescent="0.35">
      <c r="B878" s="18"/>
    </row>
    <row r="879" spans="2:2" ht="15.75" customHeight="1" x14ac:dyDescent="0.35">
      <c r="B879" s="18"/>
    </row>
    <row r="880" spans="2:2" ht="15.75" customHeight="1" x14ac:dyDescent="0.35">
      <c r="B880" s="18"/>
    </row>
    <row r="881" spans="2:2" ht="15.75" customHeight="1" x14ac:dyDescent="0.35">
      <c r="B881" s="18"/>
    </row>
    <row r="882" spans="2:2" ht="15.75" customHeight="1" x14ac:dyDescent="0.35">
      <c r="B882" s="18"/>
    </row>
    <row r="883" spans="2:2" ht="15.75" customHeight="1" x14ac:dyDescent="0.35">
      <c r="B883" s="18"/>
    </row>
    <row r="884" spans="2:2" ht="15.75" customHeight="1" x14ac:dyDescent="0.35">
      <c r="B884" s="18"/>
    </row>
    <row r="885" spans="2:2" ht="15.75" customHeight="1" x14ac:dyDescent="0.35">
      <c r="B885" s="18"/>
    </row>
    <row r="886" spans="2:2" ht="15.75" customHeight="1" x14ac:dyDescent="0.35">
      <c r="B886" s="18"/>
    </row>
    <row r="887" spans="2:2" ht="15.75" customHeight="1" x14ac:dyDescent="0.35">
      <c r="B887" s="18"/>
    </row>
    <row r="888" spans="2:2" ht="15.75" customHeight="1" x14ac:dyDescent="0.35">
      <c r="B888" s="18"/>
    </row>
    <row r="889" spans="2:2" ht="15.75" customHeight="1" x14ac:dyDescent="0.35">
      <c r="B889" s="18"/>
    </row>
    <row r="890" spans="2:2" ht="15.75" customHeight="1" x14ac:dyDescent="0.35">
      <c r="B890" s="18"/>
    </row>
    <row r="891" spans="2:2" ht="15.75" customHeight="1" x14ac:dyDescent="0.35">
      <c r="B891" s="18"/>
    </row>
    <row r="892" spans="2:2" ht="15.75" customHeight="1" x14ac:dyDescent="0.35">
      <c r="B892" s="18"/>
    </row>
    <row r="893" spans="2:2" ht="15.75" customHeight="1" x14ac:dyDescent="0.35">
      <c r="B893" s="18"/>
    </row>
    <row r="894" spans="2:2" ht="15.75" customHeight="1" x14ac:dyDescent="0.35">
      <c r="B894" s="18"/>
    </row>
    <row r="895" spans="2:2" ht="15.75" customHeight="1" x14ac:dyDescent="0.35">
      <c r="B895" s="18"/>
    </row>
    <row r="896" spans="2:2" ht="15.75" customHeight="1" x14ac:dyDescent="0.35">
      <c r="B896" s="18"/>
    </row>
    <row r="897" spans="2:2" ht="15.75" customHeight="1" x14ac:dyDescent="0.35">
      <c r="B897" s="18"/>
    </row>
    <row r="898" spans="2:2" ht="15.75" customHeight="1" x14ac:dyDescent="0.35">
      <c r="B898" s="18"/>
    </row>
    <row r="899" spans="2:2" ht="15.75" customHeight="1" x14ac:dyDescent="0.35">
      <c r="B899" s="18"/>
    </row>
    <row r="900" spans="2:2" ht="15.75" customHeight="1" x14ac:dyDescent="0.35">
      <c r="B900" s="18"/>
    </row>
    <row r="901" spans="2:2" ht="15.75" customHeight="1" x14ac:dyDescent="0.35">
      <c r="B901" s="18"/>
    </row>
    <row r="902" spans="2:2" ht="15.75" customHeight="1" x14ac:dyDescent="0.35">
      <c r="B902" s="18"/>
    </row>
    <row r="903" spans="2:2" ht="15.75" customHeight="1" x14ac:dyDescent="0.35">
      <c r="B903" s="18"/>
    </row>
    <row r="904" spans="2:2" ht="15.75" customHeight="1" x14ac:dyDescent="0.35">
      <c r="B904" s="18"/>
    </row>
    <row r="905" spans="2:2" ht="15.75" customHeight="1" x14ac:dyDescent="0.35">
      <c r="B905" s="18"/>
    </row>
    <row r="906" spans="2:2" ht="15.75" customHeight="1" x14ac:dyDescent="0.35">
      <c r="B906" s="18"/>
    </row>
    <row r="907" spans="2:2" ht="15.75" customHeight="1" x14ac:dyDescent="0.35">
      <c r="B907" s="18"/>
    </row>
    <row r="908" spans="2:2" ht="15.75" customHeight="1" x14ac:dyDescent="0.35">
      <c r="B908" s="18"/>
    </row>
    <row r="909" spans="2:2" ht="15.75" customHeight="1" x14ac:dyDescent="0.35">
      <c r="B909" s="18"/>
    </row>
    <row r="910" spans="2:2" ht="15.75" customHeight="1" x14ac:dyDescent="0.35">
      <c r="B910" s="18"/>
    </row>
    <row r="911" spans="2:2" ht="15.75" customHeight="1" x14ac:dyDescent="0.35">
      <c r="B911" s="18"/>
    </row>
    <row r="912" spans="2:2" ht="15.75" customHeight="1" x14ac:dyDescent="0.35">
      <c r="B912" s="18"/>
    </row>
    <row r="913" spans="2:2" ht="15.75" customHeight="1" x14ac:dyDescent="0.35">
      <c r="B913" s="18"/>
    </row>
    <row r="914" spans="2:2" ht="15.75" customHeight="1" x14ac:dyDescent="0.35">
      <c r="B914" s="18"/>
    </row>
    <row r="915" spans="2:2" ht="15.75" customHeight="1" x14ac:dyDescent="0.35">
      <c r="B915" s="18"/>
    </row>
    <row r="916" spans="2:2" ht="15.75" customHeight="1" x14ac:dyDescent="0.35">
      <c r="B916" s="18"/>
    </row>
    <row r="917" spans="2:2" ht="15.75" customHeight="1" x14ac:dyDescent="0.35">
      <c r="B917" s="18"/>
    </row>
    <row r="918" spans="2:2" ht="15.75" customHeight="1" x14ac:dyDescent="0.35">
      <c r="B918" s="18"/>
    </row>
    <row r="919" spans="2:2" ht="15.75" customHeight="1" x14ac:dyDescent="0.35">
      <c r="B919" s="18"/>
    </row>
    <row r="920" spans="2:2" ht="15.75" customHeight="1" x14ac:dyDescent="0.35">
      <c r="B920" s="18"/>
    </row>
    <row r="921" spans="2:2" ht="15.75" customHeight="1" x14ac:dyDescent="0.35">
      <c r="B921" s="18"/>
    </row>
    <row r="922" spans="2:2" ht="15.75" customHeight="1" x14ac:dyDescent="0.35">
      <c r="B922" s="18"/>
    </row>
    <row r="923" spans="2:2" ht="15.75" customHeight="1" x14ac:dyDescent="0.35">
      <c r="B923" s="18"/>
    </row>
    <row r="924" spans="2:2" ht="15.75" customHeight="1" x14ac:dyDescent="0.35">
      <c r="B924" s="18"/>
    </row>
    <row r="925" spans="2:2" ht="15.75" customHeight="1" x14ac:dyDescent="0.35">
      <c r="B925" s="18"/>
    </row>
    <row r="926" spans="2:2" ht="15.75" customHeight="1" x14ac:dyDescent="0.35">
      <c r="B926" s="18"/>
    </row>
    <row r="927" spans="2:2" ht="15.75" customHeight="1" x14ac:dyDescent="0.35">
      <c r="B927" s="18"/>
    </row>
    <row r="928" spans="2:2" ht="15.75" customHeight="1" x14ac:dyDescent="0.35">
      <c r="B928" s="18"/>
    </row>
    <row r="929" spans="2:2" ht="15.75" customHeight="1" x14ac:dyDescent="0.35">
      <c r="B929" s="18"/>
    </row>
    <row r="930" spans="2:2" ht="15.75" customHeight="1" x14ac:dyDescent="0.35">
      <c r="B930" s="18"/>
    </row>
    <row r="931" spans="2:2" ht="15.75" customHeight="1" x14ac:dyDescent="0.35">
      <c r="B931" s="18"/>
    </row>
    <row r="932" spans="2:2" ht="15.75" customHeight="1" x14ac:dyDescent="0.35">
      <c r="B932" s="18"/>
    </row>
    <row r="933" spans="2:2" ht="15.75" customHeight="1" x14ac:dyDescent="0.35">
      <c r="B933" s="18"/>
    </row>
    <row r="934" spans="2:2" ht="15.75" customHeight="1" x14ac:dyDescent="0.35">
      <c r="B934" s="18"/>
    </row>
    <row r="935" spans="2:2" ht="15.75" customHeight="1" x14ac:dyDescent="0.35">
      <c r="B935" s="18"/>
    </row>
    <row r="936" spans="2:2" ht="15.75" customHeight="1" x14ac:dyDescent="0.35">
      <c r="B936" s="18"/>
    </row>
    <row r="937" spans="2:2" ht="15.75" customHeight="1" x14ac:dyDescent="0.35">
      <c r="B937" s="18"/>
    </row>
    <row r="938" spans="2:2" ht="15.75" customHeight="1" x14ac:dyDescent="0.35">
      <c r="B938" s="18"/>
    </row>
    <row r="939" spans="2:2" ht="15.75" customHeight="1" x14ac:dyDescent="0.35">
      <c r="B939" s="18"/>
    </row>
    <row r="940" spans="2:2" ht="15.75" customHeight="1" x14ac:dyDescent="0.35">
      <c r="B940" s="18"/>
    </row>
    <row r="941" spans="2:2" ht="15.75" customHeight="1" x14ac:dyDescent="0.35">
      <c r="B941" s="18"/>
    </row>
    <row r="942" spans="2:2" ht="15.75" customHeight="1" x14ac:dyDescent="0.35">
      <c r="B942" s="18"/>
    </row>
    <row r="943" spans="2:2" ht="15.75" customHeight="1" x14ac:dyDescent="0.35">
      <c r="B943" s="18"/>
    </row>
  </sheetData>
  <autoFilter ref="A7:B201" xr:uid="{513830C7-86EC-9C4E-AF28-3DD9A20B6BC5}"/>
  <conditionalFormatting sqref="A1:A1048576">
    <cfRule type="duplicateValues" dxfId="0" priority="1"/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Read Me</vt:lpstr>
      <vt:lpstr>All-In</vt:lpstr>
      <vt:lpstr>Just CAP Fees</vt:lpstr>
      <vt:lpstr>Just Global Equity Fees</vt:lpstr>
      <vt:lpstr>Just Flat Fee 4 SIX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Erin Haddad-Null</cp:lastModifiedBy>
  <cp:revision/>
  <dcterms:created xsi:type="dcterms:W3CDTF">2021-05-17T18:24:58Z</dcterms:created>
  <dcterms:modified xsi:type="dcterms:W3CDTF">2022-10-05T19:13:42Z</dcterms:modified>
  <cp:category/>
  <cp:contentStatus/>
</cp:coreProperties>
</file>